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codeName="DieseArbeitsmappe" defaultThemeVersion="124226"/>
  <mc:AlternateContent xmlns:mc="http://schemas.openxmlformats.org/markup-compatibility/2006">
    <mc:Choice Requires="x15">
      <x15ac:absPath xmlns:x15ac="http://schemas.microsoft.com/office/spreadsheetml/2010/11/ac" url="P:\Technique\Audit Label Bois Suisse\Entreprises\Documents_dossier_certification\"/>
    </mc:Choice>
  </mc:AlternateContent>
  <xr:revisionPtr revIDLastSave="0" documentId="13_ncr:1_{8B876CE1-ABC3-4233-B39D-62308B5E710E}" xr6:coauthVersionLast="47" xr6:coauthVersionMax="47" xr10:uidLastSave="{00000000-0000-0000-0000-000000000000}"/>
  <bookViews>
    <workbookView xWindow="57480" yWindow="-120" windowWidth="38640" windowHeight="21120" activeTab="1" xr2:uid="{00000000-000D-0000-FFFF-FFFF00000000}"/>
  </bookViews>
  <sheets>
    <sheet name="Consignes" sheetId="6" r:id="rId1"/>
    <sheet name="Données de la demande" sheetId="8" r:id="rId2"/>
    <sheet name="Bilan des bois" sheetId="2" r:id="rId3"/>
  </sheets>
  <definedNames>
    <definedName name="bitte_auswählen">#REF!</definedName>
    <definedName name="HSH_Nutzer" localSheetId="1">#REF!</definedName>
    <definedName name="HSH_Nutzer">'Données de la demande'!$B$36:$B$76</definedName>
    <definedName name="_xlnm.Print_Area" localSheetId="0">Consignes!$A$1:$I$59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4" i="2" l="1"/>
  <c r="B74" i="8" l="1"/>
  <c r="D94" i="2" l="1"/>
  <c r="D89" i="2"/>
  <c r="D84" i="2"/>
  <c r="D79" i="2"/>
  <c r="D74" i="2"/>
  <c r="D69" i="2"/>
  <c r="D64" i="2"/>
  <c r="D59" i="2"/>
  <c r="D54" i="2"/>
  <c r="D49" i="2"/>
  <c r="D42" i="2"/>
  <c r="D35" i="2"/>
  <c r="D28" i="2"/>
  <c r="D21" i="2"/>
  <c r="G15" i="2"/>
  <c r="G16" i="2"/>
  <c r="G17" i="2"/>
  <c r="G18" i="2"/>
  <c r="G19" i="2"/>
  <c r="G22" i="2"/>
  <c r="G23" i="2"/>
  <c r="G24" i="2"/>
  <c r="G25" i="2"/>
  <c r="G26" i="2"/>
  <c r="G29" i="2"/>
  <c r="G30" i="2"/>
  <c r="G31" i="2"/>
  <c r="G32" i="2"/>
  <c r="G33" i="2"/>
  <c r="G36" i="2"/>
  <c r="G37" i="2"/>
  <c r="G38" i="2"/>
  <c r="G39" i="2"/>
  <c r="G40" i="2"/>
  <c r="G43" i="2"/>
  <c r="G44" i="2"/>
  <c r="G45" i="2"/>
  <c r="G46" i="2"/>
  <c r="G47" i="2"/>
  <c r="G50" i="2"/>
  <c r="G34" i="2" s="1"/>
  <c r="G51" i="2"/>
  <c r="G52" i="2"/>
  <c r="G55" i="2"/>
  <c r="G56" i="2"/>
  <c r="G57" i="2"/>
  <c r="G58" i="2" s="1"/>
  <c r="G60" i="2"/>
  <c r="G61" i="2"/>
  <c r="G62" i="2"/>
  <c r="G68" i="2" s="1"/>
  <c r="G65" i="2"/>
  <c r="G66" i="2"/>
  <c r="G67" i="2"/>
  <c r="G73" i="2" s="1"/>
  <c r="G70" i="2"/>
  <c r="G71" i="2"/>
  <c r="G72" i="2"/>
  <c r="G75" i="2"/>
  <c r="G78" i="2" s="1"/>
  <c r="G76" i="2"/>
  <c r="G77" i="2"/>
  <c r="G80" i="2"/>
  <c r="G83" i="2" s="1"/>
  <c r="G81" i="2"/>
  <c r="G82" i="2"/>
  <c r="G85" i="2"/>
  <c r="G86" i="2"/>
  <c r="G87" i="2"/>
  <c r="G90" i="2"/>
  <c r="G91" i="2"/>
  <c r="G92" i="2"/>
  <c r="G95" i="2"/>
  <c r="G96" i="2"/>
  <c r="G97" i="2"/>
  <c r="D14" i="2"/>
  <c r="G93" i="2" l="1"/>
  <c r="G63" i="2"/>
  <c r="G27" i="2"/>
  <c r="G41" i="2"/>
  <c r="G48" i="2"/>
  <c r="G88" i="2"/>
  <c r="G20" i="2"/>
  <c r="G53" i="2"/>
  <c r="F94" i="2"/>
  <c r="G94" i="2" s="1"/>
  <c r="C94" i="2"/>
  <c r="E94" i="2" s="1"/>
  <c r="F89" i="2"/>
  <c r="G89" i="2" s="1"/>
  <c r="C89" i="2"/>
  <c r="E89" i="2" s="1"/>
  <c r="F84" i="2"/>
  <c r="G84" i="2" s="1"/>
  <c r="C84" i="2"/>
  <c r="F79" i="2"/>
  <c r="G79" i="2" s="1"/>
  <c r="C79" i="2"/>
  <c r="E79" i="2" s="1"/>
  <c r="F74" i="2"/>
  <c r="G74" i="2" s="1"/>
  <c r="C74" i="2"/>
  <c r="E74" i="2" s="1"/>
  <c r="F69" i="2"/>
  <c r="G69" i="2" s="1"/>
  <c r="C69" i="2"/>
  <c r="E69" i="2" s="1"/>
  <c r="F64" i="2"/>
  <c r="G64" i="2" s="1"/>
  <c r="C64" i="2"/>
  <c r="E64" i="2" s="1"/>
  <c r="F59" i="2"/>
  <c r="G59" i="2" s="1"/>
  <c r="C59" i="2"/>
  <c r="E59" i="2" s="1"/>
  <c r="F54" i="2"/>
  <c r="G54" i="2" s="1"/>
  <c r="C54" i="2"/>
  <c r="E54" i="2" s="1"/>
  <c r="F49" i="2"/>
  <c r="G49" i="2" s="1"/>
  <c r="F42" i="2"/>
  <c r="G42" i="2" s="1"/>
  <c r="C49" i="2"/>
  <c r="E49" i="2" s="1"/>
  <c r="C42" i="2"/>
  <c r="E42" i="2" s="1"/>
  <c r="F35" i="2"/>
  <c r="G35" i="2" s="1"/>
  <c r="C35" i="2"/>
  <c r="E35" i="2" s="1"/>
  <c r="F28" i="2"/>
  <c r="G28" i="2" s="1"/>
  <c r="C28" i="2"/>
  <c r="E28" i="2" s="1"/>
  <c r="F21" i="2"/>
  <c r="G21" i="2" s="1"/>
  <c r="C21" i="2"/>
  <c r="E21" i="2" s="1"/>
  <c r="C14" i="2"/>
  <c r="E14" i="2" s="1"/>
  <c r="E84" i="2" l="1"/>
  <c r="D100" i="2"/>
  <c r="C100" i="2"/>
  <c r="E100" i="2" s="1"/>
  <c r="F14" i="2" l="1"/>
  <c r="G14" i="2" s="1"/>
  <c r="B10" i="2"/>
  <c r="B5" i="2"/>
  <c r="B7" i="2"/>
  <c r="B6" i="2"/>
  <c r="F100" i="2" l="1"/>
  <c r="B9" i="2"/>
  <c r="B3" i="2"/>
  <c r="G100" i="2" l="1"/>
</calcChain>
</file>

<file path=xl/sharedStrings.xml><?xml version="1.0" encoding="utf-8"?>
<sst xmlns="http://schemas.openxmlformats.org/spreadsheetml/2006/main" count="248" uniqueCount="140">
  <si>
    <t>-</t>
  </si>
  <si>
    <t>Adresse</t>
  </si>
  <si>
    <t>Mail: info@holz-bois-legno.ch</t>
  </si>
  <si>
    <t>.</t>
  </si>
  <si>
    <t>Lignum-xx-xxxx</t>
  </si>
  <si>
    <t>Bilan des bois pour une labellisation d'objet avec le Label Bois Suisse</t>
  </si>
  <si>
    <t>Autre 1</t>
  </si>
  <si>
    <t>Autre 2</t>
  </si>
  <si>
    <t>Autre 3</t>
  </si>
  <si>
    <t>Remarques
[auditeur]</t>
  </si>
  <si>
    <r>
      <t xml:space="preserve">Validation
</t>
    </r>
    <r>
      <rPr>
        <b/>
        <sz val="9"/>
        <color theme="1"/>
        <rFont val="Arial"/>
        <family val="2"/>
      </rPr>
      <t>[OK]</t>
    </r>
  </si>
  <si>
    <t>Contrôle 
[auditeur]</t>
  </si>
  <si>
    <t>Date</t>
  </si>
  <si>
    <t>Nom, prénom</t>
  </si>
  <si>
    <t>Justificatif no</t>
  </si>
  <si>
    <r>
      <t xml:space="preserve">Masse volumique
</t>
    </r>
    <r>
      <rPr>
        <b/>
        <sz val="9"/>
        <color theme="0"/>
        <rFont val="Arial"/>
        <family val="2"/>
      </rPr>
      <t>[kg/m³]</t>
    </r>
  </si>
  <si>
    <r>
      <t xml:space="preserve">Poids
</t>
    </r>
    <r>
      <rPr>
        <b/>
        <sz val="9"/>
        <color theme="0"/>
        <rFont val="Arial"/>
        <family val="2"/>
      </rPr>
      <t>[to]</t>
    </r>
  </si>
  <si>
    <r>
      <t xml:space="preserve">Bois labellisé suisse?
</t>
    </r>
    <r>
      <rPr>
        <b/>
        <sz val="9"/>
        <color theme="0"/>
        <rFont val="Arial"/>
        <family val="2"/>
      </rPr>
      <t>[oui/non]</t>
    </r>
  </si>
  <si>
    <r>
      <t xml:space="preserve">Quantité
</t>
    </r>
    <r>
      <rPr>
        <b/>
        <sz val="9"/>
        <color theme="0"/>
        <rFont val="Arial"/>
        <family val="2"/>
      </rPr>
      <t>[m³]</t>
    </r>
  </si>
  <si>
    <r>
      <t xml:space="preserve">Produits
[p. ex. </t>
    </r>
    <r>
      <rPr>
        <b/>
        <sz val="9"/>
        <color theme="0"/>
        <rFont val="Arial"/>
        <family val="2"/>
      </rPr>
      <t>. BLC, bois de construction, OSB,…]</t>
    </r>
  </si>
  <si>
    <t>Remarques générales [auditeur]</t>
  </si>
  <si>
    <t>Objet</t>
  </si>
  <si>
    <t>Maître de l'ouvrage</t>
  </si>
  <si>
    <t>Répondant du bilan</t>
  </si>
  <si>
    <t>Pers. de contact</t>
  </si>
  <si>
    <t>Label pour</t>
  </si>
  <si>
    <t>Méthode</t>
  </si>
  <si>
    <r>
      <t xml:space="preserve">Fabriquant/fournisseur/No de membre
</t>
    </r>
    <r>
      <rPr>
        <b/>
        <sz val="9"/>
        <color theme="0"/>
        <rFont val="Arial"/>
        <family val="2"/>
      </rPr>
      <t>[Nom de l'entreprise/Lieu/Lignum-xx-xxxx]</t>
    </r>
  </si>
  <si>
    <t xml:space="preserve">sélectionner </t>
  </si>
  <si>
    <t>Bois mis en œuvre</t>
  </si>
  <si>
    <t>en tonnes</t>
  </si>
  <si>
    <t>TOTAL DE L'OBJET</t>
  </si>
  <si>
    <t>Epicéa / sapin / pin</t>
  </si>
  <si>
    <t>Mélèze</t>
  </si>
  <si>
    <t>Hêtre / chêne / frêne</t>
  </si>
  <si>
    <t>Panneau de particule / MDF / OSB</t>
  </si>
  <si>
    <t>Panneau d'isolation en fibre de bois</t>
  </si>
  <si>
    <t>Lieu, date</t>
  </si>
  <si>
    <t>Escalier(s)</t>
  </si>
  <si>
    <t>Fenêtre</t>
  </si>
  <si>
    <t xml:space="preserve">Portes int. / ext. </t>
  </si>
  <si>
    <t>Cuisine(s)</t>
  </si>
  <si>
    <t xml:space="preserve">Armoires encastrées </t>
  </si>
  <si>
    <t>Autre:</t>
  </si>
  <si>
    <t xml:space="preserve">Lorsque la masse volumique d'un matériau n'est pas connue, </t>
  </si>
  <si>
    <t>le calcul peut être fait au moyen des valeurs suivantes :</t>
  </si>
  <si>
    <t>Bois labellisé suisse 
en m3</t>
  </si>
  <si>
    <t>Mail / Tél.</t>
  </si>
  <si>
    <t>Notes concernant la possibilité d'afficher ou masquer des cellules:</t>
  </si>
  <si>
    <t>Demande de labellisation d'objet avec le Label Bois Suisse</t>
  </si>
  <si>
    <t>Dénomination de l'objet</t>
  </si>
  <si>
    <t>NPA, lieu</t>
  </si>
  <si>
    <t>Canton</t>
  </si>
  <si>
    <t>Année de réalisation</t>
  </si>
  <si>
    <t xml:space="preserve">Note: Ces données seront reprises telles quelles  sur le certificat. </t>
  </si>
  <si>
    <t>Personne de contact</t>
  </si>
  <si>
    <t>Répondant pour le bilan des bois</t>
  </si>
  <si>
    <t>Nom / Entreprise / Organisation</t>
  </si>
  <si>
    <t xml:space="preserve">Membre du label / No </t>
  </si>
  <si>
    <t>Sélectionner</t>
  </si>
  <si>
    <t>Requérant de la demande de labellisation d'objet</t>
  </si>
  <si>
    <t>Entreprise</t>
  </si>
  <si>
    <t>Ingénieur bois</t>
  </si>
  <si>
    <t>Architecte</t>
  </si>
  <si>
    <t>Autres entreprises</t>
  </si>
  <si>
    <t>Membre du label?</t>
  </si>
  <si>
    <t>Avec le dépôt de cette demande de labellisation d'objet nous souhaitons le Label Bois Suisse pour:</t>
  </si>
  <si>
    <t xml:space="preserve">Sélectionner </t>
  </si>
  <si>
    <t>Méthode de calcul du bilan des bois:</t>
  </si>
  <si>
    <t>Nous souhaitons pour cet objet:</t>
  </si>
  <si>
    <t>Un certificat sous forme:</t>
  </si>
  <si>
    <t>Date du document</t>
  </si>
  <si>
    <t>p. ex. date de la remise du certificat</t>
  </si>
  <si>
    <t>Soutien à la communication</t>
  </si>
  <si>
    <t>Timbre et signature</t>
  </si>
  <si>
    <t>Plaquette à fixer sur l'objet</t>
  </si>
  <si>
    <t>Cette demande, accompagnée des documents suivants (cf. règlement et directives d’application), doit être adressée au bureau de Marketing Bois Suisse.</t>
  </si>
  <si>
    <t>Bilan des bois (signé/scanné et au format Excel)</t>
  </si>
  <si>
    <t>En cas de production intermédiaire à l'étranger, compléments selon règlement</t>
  </si>
  <si>
    <t>Labellisation d'objets avec le Label Bois Suisse</t>
  </si>
  <si>
    <t>La labellisation d’objet repose sur l’actuelle version du « Règlement Label Bois Suisse » et de ses directives d’application, Chiffre 6, Art. 25-28. Les membres des six catégories de membres ainsi que les maîtres d'ouvrage ont la possibilité de demander des labellisations d'objets.</t>
  </si>
  <si>
    <t>Possibilités de labellisation:</t>
  </si>
  <si>
    <r>
      <rPr>
        <b/>
        <sz val="10"/>
        <color theme="1"/>
        <rFont val="Arial"/>
        <family val="2"/>
      </rPr>
      <t>Grande partie d’ouvrage:</t>
    </r>
    <r>
      <rPr>
        <sz val="10"/>
        <color theme="1"/>
        <rFont val="Arial"/>
        <family val="2"/>
      </rPr>
      <t xml:space="preserve"> sont considérées comme telles, la totalité de la structure porteuse, de même qu’un assortiment constitué d’au moins trois parties d’ouvrage individuelles, p. ex. façades + toiture + cloisons intérieures. Les conditions sont identiques que pour l’ensemble de l’ouvrage.</t>
    </r>
  </si>
  <si>
    <t>Structures de plafonds</t>
  </si>
  <si>
    <t>Structures de sols</t>
  </si>
  <si>
    <t>Structures de parois extérieures</t>
  </si>
  <si>
    <t>Structures de cloisons intérieures</t>
  </si>
  <si>
    <t>Façades</t>
  </si>
  <si>
    <t>Parquets / revêtements de sol</t>
  </si>
  <si>
    <t>Structures de toitures</t>
  </si>
  <si>
    <t>Parties d'ouvrage</t>
  </si>
  <si>
    <r>
      <t xml:space="preserve">Isolation </t>
    </r>
    <r>
      <rPr>
        <sz val="10"/>
        <color theme="1"/>
        <rFont val="Arial"/>
        <family val="2"/>
      </rPr>
      <t>(facultative - cf. consignes)</t>
    </r>
  </si>
  <si>
    <t>- Avant d'imprimer ou de générer le PDF, masquer les parties d'ouvrage non utilisées.</t>
  </si>
  <si>
    <t xml:space="preserve">Les demandes de labellisation d‘objets doivent être constituées des documents sous forme numérique suivants : </t>
  </si>
  <si>
    <r>
      <t>Formulaire de demande:</t>
    </r>
    <r>
      <rPr>
        <sz val="10"/>
        <color theme="1"/>
        <rFont val="Arial"/>
        <family val="2"/>
      </rPr>
      <t xml:space="preserve"> fournir les informations demandées dans l‘onglet « Données » de ce fichier Excel </t>
    </r>
  </si>
  <si>
    <t>Le bilan des bois est complété et signé par l’entreprise de construction bois ou le bureau d’architectes ou d’ingénieurs.</t>
  </si>
  <si>
    <r>
      <t xml:space="preserve">Justificatifs : </t>
    </r>
    <r>
      <rPr>
        <sz val="10"/>
        <color theme="1"/>
        <rFont val="Arial"/>
        <family val="2"/>
      </rPr>
      <t>en complément du bilan des bois, sont également à joindre à la demande les justificatifs attestant que les produits mentionnés comme "labellisés" dans le bilan des bois soient bel et bien porteurs du Label Bois Suisse. S'appliquent à cet effet les consignes suivantes:</t>
    </r>
  </si>
  <si>
    <t>Les justificatifs à fournir sont des factures ou des bons de livraison des fournisseurs sur lesquels les produits labellisés sont déclarés conformément au règlement.</t>
  </si>
  <si>
    <t>Si l'entreprise de construction bois ayant réalisé l’objet et chargée du bilan des bois est membre du Label Bois Suisse, le formulaire « Confirmation d’origine des fournisseurs pour la labellisation d’objets avec le Label Bois Suisse » peut être complété et remis par chaque fournisseur en alternative aux factures/bons de livraison.</t>
  </si>
  <si>
    <t>Si l'entreprise de construction bois ayant réalisé l’objet et chargée du bilan des bois est certifiée pour l’ensemble de sa production ou pour une ligne de production (avec un bilan quantitatif annuel &gt;80% de produits labellisés), aucun justificatif spécifique n'est nécessaire.</t>
  </si>
  <si>
    <r>
      <t xml:space="preserve">Plans, photos et/ou descriptif </t>
    </r>
    <r>
      <rPr>
        <sz val="10"/>
        <color theme="1"/>
        <rFont val="Arial"/>
        <family val="2"/>
      </rPr>
      <t>de l'objet à labelliser.</t>
    </r>
  </si>
  <si>
    <r>
      <t xml:space="preserve">Confirmation d’une production intermédiaire à l'étranger : </t>
    </r>
    <r>
      <rPr>
        <sz val="10"/>
        <color theme="1"/>
        <rFont val="Arial"/>
        <family val="2"/>
      </rPr>
      <t>si des produits labellisés avec une production intermédiaire à l'étranger figurent au bilan bois, l'autorisation écrite du bureau Marketing Bois Suisse de ces produits doit être jointe à la demande.</t>
    </r>
  </si>
  <si>
    <t>Informations pour la dépose de demande</t>
  </si>
  <si>
    <r>
      <rPr>
        <b/>
        <sz val="10"/>
        <color theme="1"/>
        <rFont val="Arial"/>
        <family val="2"/>
      </rPr>
      <t xml:space="preserve">Bilan des bois </t>
    </r>
    <r>
      <rPr>
        <sz val="10"/>
        <color theme="1"/>
        <rFont val="Arial"/>
        <family val="2"/>
      </rPr>
      <t>selon l’onglet du même nom de ce fichier Excel
Tous les produits en bois mis en œuvre pour l'objet ou l’/les élément/s de construction à labelliser doivent être saisis ici. La seule exception concerne les éventuels matériaux isolants à base de bois qui peuvent être exclus du bilan des bois afin que ces produits soient traités de la même manière que les autres matériaux isolants et ne soient pas pénalisés. Si ces matériaux isolants portent le Label Bois Suisse, ils peuvent être inscrits au bilan à titre facultatif.</t>
    </r>
  </si>
  <si>
    <t>Sont considérés comme « bois suisse labellisé »; le bois scié, le bois lamellé-collé, les produits de rabotage et autres produits semi-finis ainsi que les matériaux à base de bois et autres produits qui ont été déclarés comme tels, conformément au règlement,  par les fournisseurs sur les factures et les bulletins de livraison. Les pourcentages exigés doivent être atteints avec du "bois suisse labellisé", une simple déclaration de provenance "bois suisse" n’est pas suffisante.</t>
  </si>
  <si>
    <t>Tous les documents, y compris le bilan au format Excel, doivent être envoyés sous forme numérique par e-mail au bureau Marketing Bois Suisse. Les formulaires nécessitant une signature sont à scanner.</t>
  </si>
  <si>
    <r>
      <t>Certificat (imprimé et/ou PDF)</t>
    </r>
    <r>
      <rPr>
        <sz val="10"/>
        <color theme="1"/>
        <rFont val="Arial"/>
        <family val="2"/>
      </rPr>
      <t xml:space="preserve"> avec les indications suivantes : Désignation de l'objet, lieu de l’objet, parties labellisées (ensemble de l'objet ou liste des parties de l’ouvrage labellisées), part de bois utilisé avec le Label Bois Suisse, en pourcentage et/ou en mètres cubes, date.</t>
    </r>
  </si>
  <si>
    <r>
      <t xml:space="preserve">Plaquette d’ouvrage en plexiglas </t>
    </r>
    <r>
      <rPr>
        <sz val="10"/>
        <color theme="1"/>
        <rFont val="Arial"/>
        <family val="2"/>
      </rPr>
      <t xml:space="preserve">se référant au certificat </t>
    </r>
  </si>
  <si>
    <r>
      <t xml:space="preserve">Publication sur la page internet « objets-bois.org » :  </t>
    </r>
    <r>
      <rPr>
        <sz val="10"/>
        <color theme="1"/>
        <rFont val="Arial"/>
        <family val="2"/>
      </rPr>
      <t>la mise en ligne est à effectuer par le requérant. Une rubrique y est spécialement dédiée aux objets en bois suisse.</t>
    </r>
  </si>
  <si>
    <t>Des documents complémentaires, les formulaires, le règlement du Label Bois Suisse et les directives d’application en vigueur, sont disponible en ligne sous l’onglet « Téléchargements » du site www.holz-bois-legno.ch.</t>
  </si>
  <si>
    <t>L'équipe de Marketing Bois Suisse se tient à votre disposition pour toute question complémentaire:</t>
  </si>
  <si>
    <t>Marketing Bois Suisse</t>
  </si>
  <si>
    <t>c/o LIGNUM Economie suisse du bois</t>
  </si>
  <si>
    <t>Chemin de Budron H6</t>
  </si>
  <si>
    <t>1052 Le Mont-sur-Lausanne</t>
  </si>
  <si>
    <t>Tél: 021 652 62 22</t>
  </si>
  <si>
    <t>Nous vous remercions, au nom de l'économie de la forêt et du bois suisse, de labelliser un objet avec le Label Bois Suisse, et ainsi soutenir la filière du bois indigène.</t>
  </si>
  <si>
    <r>
      <rPr>
        <b/>
        <sz val="10"/>
        <color theme="1"/>
        <rFont val="Arial"/>
        <family val="2"/>
      </rPr>
      <t xml:space="preserve">Ensemble de l’ouvrage </t>
    </r>
    <r>
      <rPr>
        <sz val="10"/>
        <color theme="1"/>
        <rFont val="Arial"/>
        <family val="2"/>
      </rPr>
      <t>avec au minimum 60% de bois suisse certifié. Par ensemble de l’ouvrage, on entend la totalité des parties de construction déterminantes selon le Code des frais de construction (CFC). Ce sont tous les produits en bois et dérivés du bois mis en œuvre qui constituent le 100%.</t>
    </r>
  </si>
  <si>
    <r>
      <rPr>
        <b/>
        <sz val="10"/>
        <color theme="1"/>
        <rFont val="Arial"/>
        <family val="2"/>
      </rPr>
      <t xml:space="preserve">Parties d’ouvrage individuelles </t>
    </r>
    <r>
      <rPr>
        <sz val="10"/>
        <color theme="1"/>
        <rFont val="Arial"/>
        <family val="2"/>
      </rPr>
      <t xml:space="preserve">telles que structures de toiture, structures de plafonds, structures de sols, structures de parois extérieures, façades, structures de cloisons intérieures, modules, escaliers, fenêtres, portes intérieures et extérieures, parquets et revêtements de sols, cuisines, meubles, armoires encastrées, autres aménagements intérieurs etc. :  chaque partie d’ouvrage labellisée se compose d'au moins 80% de bois suisse certifié. </t>
    </r>
  </si>
  <si>
    <t>Si des bois et matériaux dérivés du bois de masse volumique similaires sont mis au bilan, il est possible de choisir la méthode de calcul par pourcentage de volume. Dans ce cas, les colonnes F et G du bilan des bois ne sont pas à considérer et peuvent être masquées. Pour les bilans contenant des matériaux avec plus de deux masses volumiques différentes, la méthode de calcul selon le pourcentage de poids sera prise en compte (colonne G). Si la masse volumique d'un matériau n'est pas connue ou n'est pas indiquée par le fournisseur, il est possible d’utiliser les valeurs indicatives figurant au bas de la feuille de calcul.</t>
  </si>
  <si>
    <t>Les justificatifs doivent être numérotés et lesdits numéros de justificatif inscrits aux parties d’ouvrages correspondantes du bilan des bois.</t>
  </si>
  <si>
    <t>Aussitôt la demande de labellisation contrôlée et validée par le bureau Marketing Bois Suisse, l’objet peut être associé au Label Bois Suisse. A cet effet les éléments et prestations de communication suivants sont disponibles:</t>
  </si>
  <si>
    <t xml:space="preserve">Pour les ouvrages de grande ampleur (lotissements, hôtels/restaurants, administrations, etc.), les bâtiments publics (gymnases, écoles, jardins d'enfants, etc.) et les objets présentant un intérêt médiatique (tours panoramiques, gares ferroviaires, etc.), la collaboration avec le bureau de la propriétaire de la marque et du label, et avec la Communauté d’Action Régionale de Lignum concernée, est souhaitée. Dans le cadre d'une manifestation appropriée (p. ex. inauguration ou ouverture), la labellisation est remise au maître d'ouvrage au nom d'une association, de Lignum ou de la Communauté d’Action Régionale concernée. </t>
  </si>
  <si>
    <t xml:space="preserve">Le/la soussigné/e confirme la véracité et l'exhaustivité des présentes données. Il/elle accepte que les éventuels frais supplémentaires liés à des données érronnées seront supportés par la personne ou l'entreprise requérante.  </t>
  </si>
  <si>
    <t>Plans, images ou description de l'objet</t>
  </si>
  <si>
    <t>- Les champs des parties d'ouvrage peuvent être affichés ou masqués avec (+) ou (-).</t>
  </si>
  <si>
    <t>- Si les masses volumiques sont partout identiques, masquer les colonnes F et G</t>
  </si>
  <si>
    <t>Bilan contrôlé et validé par:</t>
  </si>
  <si>
    <t>Valable dès le 01.06.2023</t>
  </si>
  <si>
    <t>Seuls les membres du label peuvent utiliser le Label Bois Suisse pour leur propre communication (art. 24 du règlement). Cela s’applique également aux labellisations d’objets. Les maîtres d'ouvrage privés et publics peuvent toutefois faire référence à la labellisation d'objet dans leur communication.</t>
  </si>
  <si>
    <t>Coûts :</t>
  </si>
  <si>
    <t>Seuls les membres du label et les maîtres d'ouvrage peuvent demander des labellisations d'objets.</t>
  </si>
  <si>
    <t xml:space="preserve">La plaque et le certificat sont envoyés au requérant. </t>
  </si>
  <si>
    <t>Les labellisations d'objets sont gratuites pour les membres du label (certificat et plaquette inclus) ; les frais de port et d'emballage sont facturés en sus. Pour les maîtres d'ouvrages requérants non membres du label, le forfait pour les coûts de contrôle supplémentaires induits s'élève à 600 CHF.</t>
  </si>
  <si>
    <t>Entreprise de construction bois chargée de l'exécution</t>
  </si>
  <si>
    <t>Autres parties prenantes du projet</t>
  </si>
  <si>
    <t>Charpentier, menuisier</t>
  </si>
  <si>
    <t>Coûts pour les maîtres d'ouvrage requérants non membres du label : 600.- CHF</t>
  </si>
  <si>
    <t>Publication dans l'IDB FRECEM</t>
  </si>
  <si>
    <t xml:space="preserve">Fournir une image à publier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</si>
</sst>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numFmt numFmtId="165" formatCode="#,##0\ &quot;kg/m³&quot;"/>
    <numFmt numFmtId="166" formatCode="0.0%"/>
    <numFmt numFmtId="167" formatCode="#,##0.0\ &quot;t&quot;"/>
    <numFmt numFmtId="168" formatCode="#,##0.00\ &quot;m³&quot;"/>
    <numFmt numFmtId="169" formatCode="#,##0.00\ &quot;t&quot;"/>
    <numFmt numFmtId="170" formatCode="dd/mm/yyyy;@"/>
    <numFmt numFmtId="171" formatCode="dd/mm/yy;@"/>
  </numFmts>
  <fonts count="20" x14ac:knownFonts="1">
    <font>
      <sz val="11"/>
      <color theme="1"/>
      <name val="Calibri"/>
      <family val="2"/>
      <scheme val="minor"/>
    </font>
    <font>
      <sz val="10"/>
      <color theme="1"/>
      <name val="Arial"/>
      <family val="2"/>
    </font>
    <font>
      <b/>
      <sz val="11"/>
      <color theme="1"/>
      <name val="Arial"/>
      <family val="2"/>
    </font>
    <font>
      <b/>
      <sz val="10"/>
      <color theme="1"/>
      <name val="Arial"/>
      <family val="2"/>
    </font>
    <font>
      <b/>
      <sz val="12"/>
      <color theme="1"/>
      <name val="Arial"/>
      <family val="2"/>
    </font>
    <font>
      <sz val="11"/>
      <color theme="1"/>
      <name val="Calibri"/>
      <family val="2"/>
      <scheme val="minor"/>
    </font>
    <font>
      <b/>
      <sz val="10"/>
      <color theme="0"/>
      <name val="Arial"/>
      <family val="2"/>
    </font>
    <font>
      <sz val="9"/>
      <color theme="1"/>
      <name val="Arial"/>
      <family val="2"/>
    </font>
    <font>
      <sz val="10"/>
      <color theme="0"/>
      <name val="Arial"/>
      <family val="2"/>
    </font>
    <font>
      <i/>
      <sz val="9"/>
      <color theme="1"/>
      <name val="Arial"/>
      <family val="2"/>
    </font>
    <font>
      <sz val="12"/>
      <color theme="1"/>
      <name val="Arial"/>
      <family val="2"/>
    </font>
    <font>
      <sz val="5"/>
      <color theme="1"/>
      <name val="Arial"/>
      <family val="2"/>
    </font>
    <font>
      <b/>
      <sz val="12"/>
      <color rgb="FFFF0000"/>
      <name val="Arial"/>
      <family val="2"/>
    </font>
    <font>
      <b/>
      <sz val="11"/>
      <color rgb="FFFF0000"/>
      <name val="Arial"/>
      <family val="2"/>
    </font>
    <font>
      <sz val="10"/>
      <color theme="1"/>
      <name val="Wingdings"/>
      <charset val="2"/>
    </font>
    <font>
      <b/>
      <sz val="9"/>
      <color theme="0"/>
      <name val="Arial"/>
      <family val="2"/>
    </font>
    <font>
      <i/>
      <sz val="8"/>
      <color theme="1"/>
      <name val="Arial"/>
      <family val="2"/>
    </font>
    <font>
      <b/>
      <sz val="9"/>
      <color theme="1"/>
      <name val="Arial"/>
      <family val="2"/>
    </font>
    <font>
      <i/>
      <sz val="10"/>
      <color theme="1"/>
      <name val="Arial"/>
      <family val="2"/>
    </font>
    <font>
      <sz val="8"/>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1" tint="0.249977111117893"/>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8" tint="0.79998168889431442"/>
        <bgColor indexed="64"/>
      </patternFill>
    </fill>
  </fills>
  <borders count="18">
    <border>
      <left/>
      <right/>
      <top/>
      <bottom/>
      <diagonal/>
    </border>
    <border>
      <left style="thin">
        <color auto="1"/>
      </left>
      <right style="thin">
        <color auto="1"/>
      </right>
      <top style="thin">
        <color auto="1"/>
      </top>
      <bottom style="thin">
        <color auto="1"/>
      </bottom>
      <diagonal/>
    </border>
    <border>
      <left/>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indexed="64"/>
      </bottom>
      <diagonal/>
    </border>
    <border>
      <left style="hair">
        <color auto="1"/>
      </left>
      <right/>
      <top style="hair">
        <color auto="1"/>
      </top>
      <bottom/>
      <diagonal/>
    </border>
    <border>
      <left/>
      <right/>
      <top style="hair">
        <color auto="1"/>
      </top>
      <bottom/>
      <diagonal/>
    </border>
    <border>
      <left style="hair">
        <color auto="1"/>
      </left>
      <right/>
      <top/>
      <bottom/>
      <diagonal/>
    </border>
    <border>
      <left style="hair">
        <color auto="1"/>
      </left>
      <right/>
      <top/>
      <bottom style="hair">
        <color auto="1"/>
      </bottom>
      <diagonal/>
    </border>
    <border>
      <left/>
      <right/>
      <top/>
      <bottom style="hair">
        <color auto="1"/>
      </bottom>
      <diagonal/>
    </border>
  </borders>
  <cellStyleXfs count="2">
    <xf numFmtId="0" fontId="0" fillId="0" borderId="0"/>
    <xf numFmtId="9" fontId="5" fillId="0" borderId="0" applyFont="0" applyFill="0" applyBorder="0" applyAlignment="0" applyProtection="0"/>
  </cellStyleXfs>
  <cellXfs count="104">
    <xf numFmtId="0" fontId="0" fillId="0" borderId="0" xfId="0"/>
    <xf numFmtId="0" fontId="4" fillId="2" borderId="0" xfId="0" applyFont="1" applyFill="1"/>
    <xf numFmtId="0" fontId="1" fillId="2" borderId="0" xfId="0" applyFont="1" applyFill="1"/>
    <xf numFmtId="0" fontId="3" fillId="2" borderId="0" xfId="0" applyFont="1" applyFill="1" applyAlignment="1">
      <alignment vertical="center"/>
    </xf>
    <xf numFmtId="0" fontId="3" fillId="2" borderId="0" xfId="0" applyFont="1" applyFill="1"/>
    <xf numFmtId="164" fontId="1" fillId="2" borderId="0" xfId="0" applyNumberFormat="1" applyFont="1" applyFill="1"/>
    <xf numFmtId="0" fontId="3" fillId="2" borderId="0" xfId="0" applyFont="1" applyFill="1" applyAlignment="1">
      <alignment horizontal="right" vertical="top"/>
    </xf>
    <xf numFmtId="164" fontId="8" fillId="2" borderId="0" xfId="0" applyNumberFormat="1" applyFont="1" applyFill="1"/>
    <xf numFmtId="0" fontId="1" fillId="2" borderId="0" xfId="0" applyFont="1" applyFill="1" applyAlignment="1">
      <alignment vertical="center"/>
    </xf>
    <xf numFmtId="0" fontId="7" fillId="2" borderId="0" xfId="0" applyFont="1" applyFill="1"/>
    <xf numFmtId="0" fontId="9" fillId="2" borderId="0" xfId="0" applyFont="1" applyFill="1"/>
    <xf numFmtId="0" fontId="10" fillId="2" borderId="0" xfId="0" applyFont="1" applyFill="1" applyAlignment="1">
      <alignment vertical="top"/>
    </xf>
    <xf numFmtId="0" fontId="1" fillId="2" borderId="0" xfId="0" applyFont="1" applyFill="1" applyAlignment="1">
      <alignment vertical="top"/>
    </xf>
    <xf numFmtId="0" fontId="1" fillId="2" borderId="0" xfId="0" applyFont="1" applyFill="1" applyAlignment="1">
      <alignment horizontal="left" vertical="top"/>
    </xf>
    <xf numFmtId="0" fontId="1" fillId="2" borderId="0" xfId="0" quotePrefix="1" applyFont="1" applyFill="1" applyAlignment="1">
      <alignment horizontal="right" vertical="top"/>
    </xf>
    <xf numFmtId="0" fontId="1" fillId="2" borderId="0" xfId="0" applyFont="1" applyFill="1" applyAlignment="1">
      <alignment vertical="top" wrapText="1"/>
    </xf>
    <xf numFmtId="0" fontId="3" fillId="2" borderId="0" xfId="0" applyFont="1" applyFill="1" applyAlignment="1">
      <alignment horizontal="left"/>
    </xf>
    <xf numFmtId="49" fontId="3" fillId="2" borderId="0" xfId="0" applyNumberFormat="1" applyFont="1" applyFill="1" applyAlignment="1">
      <alignment horizontal="left"/>
    </xf>
    <xf numFmtId="0" fontId="1" fillId="2" borderId="0" xfId="0" applyFont="1" applyFill="1" applyAlignment="1">
      <alignment horizontal="left"/>
    </xf>
    <xf numFmtId="49" fontId="1" fillId="2" borderId="0" xfId="0" applyNumberFormat="1" applyFont="1" applyFill="1" applyAlignment="1">
      <alignment horizontal="left"/>
    </xf>
    <xf numFmtId="0" fontId="1" fillId="3" borderId="2" xfId="0" applyFont="1" applyFill="1" applyBorder="1" applyAlignment="1" applyProtection="1">
      <alignment horizontal="left"/>
      <protection locked="0"/>
    </xf>
    <xf numFmtId="0" fontId="6" fillId="4" borderId="1" xfId="0" applyFont="1" applyFill="1" applyBorder="1" applyAlignment="1">
      <alignment horizontal="center" vertical="center" wrapText="1"/>
    </xf>
    <xf numFmtId="165" fontId="1" fillId="3" borderId="3" xfId="0" applyNumberFormat="1" applyFont="1" applyFill="1" applyBorder="1" applyProtection="1">
      <protection locked="0"/>
    </xf>
    <xf numFmtId="0" fontId="12" fillId="2" borderId="0" xfId="0" applyFont="1" applyFill="1" applyAlignment="1">
      <alignment horizontal="left" vertical="top"/>
    </xf>
    <xf numFmtId="166" fontId="3" fillId="5" borderId="2" xfId="1" applyNumberFormat="1" applyFont="1" applyFill="1" applyBorder="1" applyAlignment="1"/>
    <xf numFmtId="166" fontId="3" fillId="5" borderId="8" xfId="1" applyNumberFormat="1" applyFont="1" applyFill="1" applyBorder="1" applyAlignment="1">
      <alignment vertical="center"/>
    </xf>
    <xf numFmtId="166" fontId="3" fillId="5" borderId="9" xfId="1" applyNumberFormat="1" applyFont="1" applyFill="1" applyBorder="1" applyAlignment="1">
      <alignment vertical="center"/>
    </xf>
    <xf numFmtId="0" fontId="1" fillId="2" borderId="0" xfId="0" applyFont="1" applyFill="1" applyAlignment="1">
      <alignment horizontal="left" vertical="top" wrapText="1"/>
    </xf>
    <xf numFmtId="0" fontId="3" fillId="2" borderId="0" xfId="0" applyFont="1" applyFill="1" applyAlignment="1">
      <alignment vertical="top"/>
    </xf>
    <xf numFmtId="0" fontId="14" fillId="2" borderId="0" xfId="0" applyFont="1" applyFill="1" applyAlignment="1">
      <alignment horizontal="right"/>
    </xf>
    <xf numFmtId="0" fontId="8" fillId="2" borderId="0" xfId="0" applyFont="1" applyFill="1"/>
    <xf numFmtId="168" fontId="1" fillId="3" borderId="4" xfId="0" applyNumberFormat="1" applyFont="1" applyFill="1" applyBorder="1" applyProtection="1">
      <protection locked="0"/>
    </xf>
    <xf numFmtId="168" fontId="1" fillId="3" borderId="3" xfId="0" applyNumberFormat="1" applyFont="1" applyFill="1" applyBorder="1" applyProtection="1">
      <protection locked="0"/>
    </xf>
    <xf numFmtId="168" fontId="1" fillId="5" borderId="7" xfId="0" applyNumberFormat="1" applyFont="1" applyFill="1" applyBorder="1" applyAlignment="1">
      <alignment vertical="center"/>
    </xf>
    <xf numFmtId="169" fontId="1" fillId="5" borderId="8" xfId="1" applyNumberFormat="1" applyFont="1" applyFill="1" applyBorder="1" applyAlignment="1">
      <alignment vertical="center"/>
    </xf>
    <xf numFmtId="1" fontId="6" fillId="2" borderId="0" xfId="0" applyNumberFormat="1" applyFont="1" applyFill="1"/>
    <xf numFmtId="0" fontId="9" fillId="6" borderId="0" xfId="0" applyFont="1" applyFill="1" applyAlignment="1">
      <alignment horizontal="left"/>
    </xf>
    <xf numFmtId="0" fontId="7" fillId="6" borderId="0" xfId="0" applyFont="1" applyFill="1"/>
    <xf numFmtId="0" fontId="1" fillId="6" borderId="0" xfId="0" applyFont="1" applyFill="1"/>
    <xf numFmtId="0" fontId="9" fillId="6" borderId="0" xfId="0" applyFont="1" applyFill="1"/>
    <xf numFmtId="49" fontId="7" fillId="6" borderId="0" xfId="0" applyNumberFormat="1" applyFont="1" applyFill="1" applyAlignment="1">
      <alignment horizontal="left"/>
    </xf>
    <xf numFmtId="49" fontId="7" fillId="6" borderId="0" xfId="0" quotePrefix="1" applyNumberFormat="1" applyFont="1" applyFill="1" applyAlignment="1">
      <alignment horizontal="left"/>
    </xf>
    <xf numFmtId="0" fontId="3" fillId="3" borderId="2" xfId="0" applyFont="1" applyFill="1" applyBorder="1" applyAlignment="1" applyProtection="1">
      <alignment horizontal="left"/>
      <protection locked="0"/>
    </xf>
    <xf numFmtId="0" fontId="16" fillId="2" borderId="0" xfId="0" applyFont="1" applyFill="1"/>
    <xf numFmtId="168" fontId="3" fillId="5" borderId="2" xfId="0" applyNumberFormat="1" applyFont="1" applyFill="1" applyBorder="1"/>
    <xf numFmtId="0" fontId="1" fillId="3" borderId="6" xfId="0" applyFont="1" applyFill="1" applyBorder="1" applyAlignment="1" applyProtection="1">
      <alignment horizontal="left"/>
      <protection locked="0"/>
    </xf>
    <xf numFmtId="167" fontId="1" fillId="0" borderId="4" xfId="0" applyNumberFormat="1" applyFont="1" applyBorder="1"/>
    <xf numFmtId="167" fontId="1" fillId="0" borderId="3" xfId="0" applyNumberFormat="1" applyFont="1" applyBorder="1"/>
    <xf numFmtId="168" fontId="3" fillId="5" borderId="7" xfId="0" applyNumberFormat="1" applyFont="1" applyFill="1" applyBorder="1" applyAlignment="1">
      <alignment vertical="center"/>
    </xf>
    <xf numFmtId="1" fontId="1" fillId="3" borderId="3" xfId="0" applyNumberFormat="1" applyFont="1" applyFill="1" applyBorder="1" applyProtection="1">
      <protection locked="0"/>
    </xf>
    <xf numFmtId="0" fontId="4" fillId="2" borderId="0" xfId="0" applyFont="1" applyFill="1" applyAlignment="1">
      <alignment horizontal="center"/>
    </xf>
    <xf numFmtId="0" fontId="1" fillId="2" borderId="0" xfId="0" applyFont="1" applyFill="1" applyAlignment="1">
      <alignment horizontal="center"/>
    </xf>
    <xf numFmtId="0" fontId="3" fillId="2" borderId="1" xfId="0" applyFont="1" applyFill="1" applyBorder="1" applyAlignment="1">
      <alignment horizontal="center" vertical="center" wrapText="1"/>
    </xf>
    <xf numFmtId="0" fontId="1" fillId="2" borderId="3" xfId="0" applyFont="1" applyFill="1" applyBorder="1"/>
    <xf numFmtId="0" fontId="1" fillId="2" borderId="3" xfId="0" applyFont="1" applyFill="1" applyBorder="1" applyAlignment="1">
      <alignment horizontal="center"/>
    </xf>
    <xf numFmtId="0" fontId="3" fillId="7" borderId="0" xfId="0" applyFont="1" applyFill="1" applyAlignment="1">
      <alignment horizontal="center" vertical="center"/>
    </xf>
    <xf numFmtId="0" fontId="1" fillId="7" borderId="0" xfId="0" applyFont="1" applyFill="1"/>
    <xf numFmtId="0" fontId="1" fillId="7" borderId="0" xfId="0" applyFont="1" applyFill="1" applyAlignment="1">
      <alignment horizontal="center"/>
    </xf>
    <xf numFmtId="171" fontId="1" fillId="7" borderId="3" xfId="0" applyNumberFormat="1" applyFont="1" applyFill="1" applyBorder="1" applyAlignment="1">
      <alignment horizontal="left"/>
    </xf>
    <xf numFmtId="0" fontId="16" fillId="7" borderId="0" xfId="0" applyFont="1" applyFill="1" applyAlignment="1">
      <alignment horizontal="left" vertical="top"/>
    </xf>
    <xf numFmtId="0" fontId="18" fillId="7" borderId="0" xfId="0" applyFont="1" applyFill="1"/>
    <xf numFmtId="0" fontId="6" fillId="4" borderId="1" xfId="0" applyFont="1" applyFill="1" applyBorder="1" applyAlignment="1">
      <alignment vertical="center" wrapText="1"/>
    </xf>
    <xf numFmtId="0" fontId="9" fillId="2" borderId="0" xfId="0" applyFont="1" applyFill="1" applyAlignment="1">
      <alignment horizontal="left" wrapText="1"/>
    </xf>
    <xf numFmtId="165" fontId="9" fillId="6" borderId="2" xfId="0" applyNumberFormat="1" applyFont="1" applyFill="1" applyBorder="1" applyAlignment="1" applyProtection="1">
      <alignment horizontal="left"/>
      <protection locked="0"/>
    </xf>
    <xf numFmtId="0" fontId="1" fillId="2" borderId="0" xfId="0" quotePrefix="1" applyFont="1" applyFill="1" applyAlignment="1">
      <alignment horizontal="left" vertical="top" wrapText="1"/>
    </xf>
    <xf numFmtId="0" fontId="1" fillId="2" borderId="0" xfId="0" applyFont="1" applyFill="1" applyAlignment="1">
      <alignment vertical="top" wrapText="1"/>
    </xf>
    <xf numFmtId="0" fontId="1" fillId="3" borderId="2" xfId="0" applyFont="1" applyFill="1" applyBorder="1" applyAlignment="1" applyProtection="1">
      <alignment horizontal="left"/>
      <protection locked="0"/>
    </xf>
    <xf numFmtId="0" fontId="3" fillId="2" borderId="0" xfId="0" applyFont="1" applyFill="1" applyAlignment="1">
      <alignment horizontal="left" vertical="top" wrapText="1"/>
    </xf>
    <xf numFmtId="0" fontId="1" fillId="2" borderId="0" xfId="0" applyFont="1" applyFill="1" applyAlignment="1">
      <alignment horizontal="left" vertical="top" wrapText="1"/>
    </xf>
    <xf numFmtId="0" fontId="1" fillId="2" borderId="0" xfId="0" quotePrefix="1" applyFont="1" applyFill="1" applyAlignment="1">
      <alignment horizontal="left" vertical="top" wrapText="1"/>
    </xf>
    <xf numFmtId="0" fontId="3" fillId="2" borderId="0" xfId="0" quotePrefix="1" applyFont="1" applyFill="1" applyAlignment="1">
      <alignment horizontal="left" vertical="top" wrapText="1"/>
    </xf>
    <xf numFmtId="0" fontId="1" fillId="3" borderId="2" xfId="0" applyFont="1" applyFill="1" applyBorder="1" applyAlignment="1" applyProtection="1">
      <alignment horizontal="left"/>
      <protection locked="0"/>
    </xf>
    <xf numFmtId="0" fontId="3" fillId="3" borderId="2" xfId="0" applyFont="1" applyFill="1" applyBorder="1" applyAlignment="1" applyProtection="1">
      <alignment horizontal="left"/>
      <protection locked="0"/>
    </xf>
    <xf numFmtId="170" fontId="1" fillId="3" borderId="2" xfId="0" applyNumberFormat="1" applyFont="1" applyFill="1" applyBorder="1" applyAlignment="1" applyProtection="1">
      <alignment horizontal="left"/>
      <protection locked="0"/>
    </xf>
    <xf numFmtId="0" fontId="1" fillId="2" borderId="0" xfId="0" applyFont="1" applyFill="1" applyAlignment="1">
      <alignment vertical="top" wrapText="1"/>
    </xf>
    <xf numFmtId="49" fontId="7" fillId="6" borderId="0" xfId="0" quotePrefix="1" applyNumberFormat="1" applyFont="1" applyFill="1" applyAlignment="1">
      <alignment horizontal="left" vertical="top"/>
    </xf>
    <xf numFmtId="0" fontId="9" fillId="6" borderId="2" xfId="0" applyFont="1" applyFill="1" applyBorder="1" applyAlignment="1" applyProtection="1">
      <alignment horizontal="left"/>
      <protection locked="0"/>
    </xf>
    <xf numFmtId="166" fontId="1" fillId="3" borderId="6" xfId="1" applyNumberFormat="1" applyFont="1" applyFill="1" applyBorder="1" applyProtection="1">
      <protection locked="0"/>
    </xf>
    <xf numFmtId="166" fontId="1" fillId="3" borderId="5" xfId="1" applyNumberFormat="1" applyFont="1" applyFill="1" applyBorder="1" applyProtection="1">
      <protection locked="0"/>
    </xf>
    <xf numFmtId="171" fontId="1" fillId="7" borderId="6" xfId="0" applyNumberFormat="1" applyFont="1" applyFill="1" applyBorder="1" applyAlignment="1">
      <alignment horizontal="left"/>
    </xf>
    <xf numFmtId="171" fontId="1" fillId="7" borderId="5" xfId="0" applyNumberFormat="1" applyFont="1" applyFill="1" applyBorder="1" applyAlignment="1">
      <alignment horizontal="left"/>
    </xf>
    <xf numFmtId="171" fontId="1" fillId="7" borderId="13" xfId="0" applyNumberFormat="1" applyFont="1" applyFill="1" applyBorder="1" applyAlignment="1">
      <alignment horizontal="center"/>
    </xf>
    <xf numFmtId="171" fontId="1" fillId="7" borderId="14" xfId="0" applyNumberFormat="1" applyFont="1" applyFill="1" applyBorder="1" applyAlignment="1">
      <alignment horizontal="center"/>
    </xf>
    <xf numFmtId="171" fontId="1" fillId="7" borderId="15" xfId="0" applyNumberFormat="1" applyFont="1" applyFill="1" applyBorder="1" applyAlignment="1">
      <alignment horizontal="center"/>
    </xf>
    <xf numFmtId="171" fontId="1" fillId="7" borderId="0" xfId="0" applyNumberFormat="1" applyFont="1" applyFill="1" applyAlignment="1">
      <alignment horizontal="center"/>
    </xf>
    <xf numFmtId="171" fontId="1" fillId="7" borderId="16" xfId="0" applyNumberFormat="1" applyFont="1" applyFill="1" applyBorder="1" applyAlignment="1">
      <alignment horizontal="center"/>
    </xf>
    <xf numFmtId="171" fontId="1" fillId="7" borderId="17" xfId="0" applyNumberFormat="1" applyFont="1" applyFill="1" applyBorder="1" applyAlignment="1">
      <alignment horizontal="center"/>
    </xf>
    <xf numFmtId="0" fontId="9" fillId="2" borderId="12" xfId="0" applyFont="1" applyFill="1" applyBorder="1" applyAlignment="1">
      <alignment horizontal="left" wrapText="1"/>
    </xf>
    <xf numFmtId="0" fontId="9" fillId="2" borderId="12" xfId="0" applyFont="1" applyFill="1" applyBorder="1" applyAlignment="1">
      <alignment horizontal="left"/>
    </xf>
    <xf numFmtId="0" fontId="13" fillId="2" borderId="0" xfId="0" applyFont="1" applyFill="1"/>
    <xf numFmtId="0" fontId="6" fillId="4" borderId="10"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4" fillId="2" borderId="0" xfId="0" applyFont="1" applyFill="1" applyProtection="1"/>
    <xf numFmtId="0" fontId="2" fillId="2" borderId="0" xfId="0" applyFont="1" applyFill="1" applyProtection="1"/>
    <xf numFmtId="0" fontId="13" fillId="2" borderId="0" xfId="0" applyFont="1" applyFill="1" applyProtection="1"/>
    <xf numFmtId="0" fontId="1" fillId="2" borderId="0" xfId="0" applyFont="1" applyFill="1" applyProtection="1"/>
    <xf numFmtId="0" fontId="3" fillId="2" borderId="0" xfId="0" applyFont="1" applyFill="1" applyProtection="1"/>
    <xf numFmtId="0" fontId="11" fillId="2" borderId="0" xfId="0" applyFont="1" applyFill="1" applyAlignment="1" applyProtection="1">
      <alignment horizontal="right"/>
    </xf>
    <xf numFmtId="0" fontId="1" fillId="2" borderId="0" xfId="0" applyFont="1" applyFill="1" applyAlignment="1" applyProtection="1">
      <alignment horizontal="left"/>
    </xf>
    <xf numFmtId="0" fontId="16" fillId="2" borderId="0" xfId="0" applyFont="1" applyFill="1" applyProtection="1"/>
    <xf numFmtId="0" fontId="3" fillId="2" borderId="0" xfId="0" applyFont="1" applyFill="1" applyAlignment="1" applyProtection="1">
      <alignment vertical="center"/>
    </xf>
    <xf numFmtId="0" fontId="1" fillId="2" borderId="0" xfId="0" applyFont="1" applyFill="1" applyAlignment="1" applyProtection="1">
      <alignment vertical="center"/>
    </xf>
    <xf numFmtId="0" fontId="9" fillId="2" borderId="0" xfId="0" applyFont="1" applyFill="1" applyAlignment="1" applyProtection="1">
      <alignment horizontal="left"/>
    </xf>
    <xf numFmtId="0" fontId="1" fillId="2" borderId="0" xfId="0" applyFont="1" applyFill="1" applyAlignment="1" applyProtection="1">
      <alignment vertical="top" wrapText="1"/>
    </xf>
  </cellXfs>
  <cellStyles count="2">
    <cellStyle name="Normal" xfId="0" builtinId="0"/>
    <cellStyle name="Pourcentage"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9525</xdr:colOff>
      <xdr:row>0</xdr:row>
      <xdr:rowOff>76200</xdr:rowOff>
    </xdr:from>
    <xdr:to>
      <xdr:col>8</xdr:col>
      <xdr:colOff>372303</xdr:colOff>
      <xdr:row>3</xdr:row>
      <xdr:rowOff>67172</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42941" b="19497"/>
        <a:stretch/>
      </xdr:blipFill>
      <xdr:spPr bwMode="auto">
        <a:xfrm>
          <a:off x="5200650" y="76200"/>
          <a:ext cx="1162878" cy="514847"/>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1504950</xdr:colOff>
          <xdr:row>72</xdr:row>
          <xdr:rowOff>142875</xdr:rowOff>
        </xdr:from>
        <xdr:to>
          <xdr:col>0</xdr:col>
          <xdr:colOff>1704975</xdr:colOff>
          <xdr:row>74</xdr:row>
          <xdr:rowOff>22225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1504950</xdr:colOff>
          <xdr:row>71</xdr:row>
          <xdr:rowOff>314325</xdr:rowOff>
        </xdr:from>
        <xdr:to>
          <xdr:col>0</xdr:col>
          <xdr:colOff>1704975</xdr:colOff>
          <xdr:row>73</xdr:row>
          <xdr:rowOff>31750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1504950</xdr:colOff>
          <xdr:row>73</xdr:row>
          <xdr:rowOff>142875</xdr:rowOff>
        </xdr:from>
        <xdr:to>
          <xdr:col>0</xdr:col>
          <xdr:colOff>1704975</xdr:colOff>
          <xdr:row>75</xdr:row>
          <xdr:rowOff>25400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1504950</xdr:colOff>
          <xdr:row>74</xdr:row>
          <xdr:rowOff>142875</xdr:rowOff>
        </xdr:from>
        <xdr:to>
          <xdr:col>0</xdr:col>
          <xdr:colOff>1704975</xdr:colOff>
          <xdr:row>76</xdr:row>
          <xdr:rowOff>25400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4</xdr:col>
      <xdr:colOff>247650</xdr:colOff>
      <xdr:row>0</xdr:row>
      <xdr:rowOff>38100</xdr:rowOff>
    </xdr:from>
    <xdr:to>
      <xdr:col>6</xdr:col>
      <xdr:colOff>19050</xdr:colOff>
      <xdr:row>2</xdr:row>
      <xdr:rowOff>171947</xdr:rowOff>
    </xdr:to>
    <xdr:pic>
      <xdr:nvPicPr>
        <xdr:cNvPr id="7" name="Image 6">
          <a:extLst>
            <a:ext uri="{FF2B5EF4-FFF2-40B4-BE49-F238E27FC236}">
              <a16:creationId xmlns:a16="http://schemas.microsoft.com/office/drawing/2014/main" id="{00000000-0008-0000-0100-000007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42941" b="19497"/>
        <a:stretch/>
      </xdr:blipFill>
      <xdr:spPr bwMode="auto">
        <a:xfrm>
          <a:off x="6038850" y="38100"/>
          <a:ext cx="1162050" cy="514847"/>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2371726</xdr:colOff>
      <xdr:row>0</xdr:row>
      <xdr:rowOff>123329</xdr:rowOff>
    </xdr:from>
    <xdr:to>
      <xdr:col>12</xdr:col>
      <xdr:colOff>28576</xdr:colOff>
      <xdr:row>3</xdr:row>
      <xdr:rowOff>95251</xdr:rowOff>
    </xdr:to>
    <xdr:pic>
      <xdr:nvPicPr>
        <xdr:cNvPr id="3" name="Image 2">
          <a:extLst>
            <a:ext uri="{FF2B5EF4-FFF2-40B4-BE49-F238E27FC236}">
              <a16:creationId xmlns:a16="http://schemas.microsoft.com/office/drawing/2014/main" id="{00000000-0008-0000-02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42941" b="19497"/>
        <a:stretch/>
      </xdr:blipFill>
      <xdr:spPr bwMode="auto">
        <a:xfrm>
          <a:off x="9163051" y="123329"/>
          <a:ext cx="1162050" cy="514847"/>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tabColor rgb="FFFF0000"/>
  </sheetPr>
  <dimension ref="A2:I46"/>
  <sheetViews>
    <sheetView topLeftCell="A6" zoomScaleNormal="100" workbookViewId="0">
      <selection activeCell="L16" sqref="L16"/>
    </sheetView>
  </sheetViews>
  <sheetFormatPr baseColWidth="10" defaultColWidth="14.26953125" defaultRowHeight="13" x14ac:dyDescent="0.75"/>
  <cols>
    <col min="1" max="1" width="2.86328125" style="12" customWidth="1"/>
    <col min="2" max="2" width="1.40625" style="12" customWidth="1"/>
    <col min="3" max="3" width="27.1328125" style="12" customWidth="1"/>
    <col min="4" max="6" width="14.26953125" style="12"/>
    <col min="7" max="16" width="5.7265625" style="12" customWidth="1"/>
    <col min="17" max="16384" width="14.26953125" style="12"/>
  </cols>
  <sheetData>
    <row r="2" spans="1:9" s="28" customFormat="1" x14ac:dyDescent="0.75">
      <c r="A2" s="28" t="s">
        <v>102</v>
      </c>
    </row>
    <row r="3" spans="1:9" s="11" customFormat="1" ht="15.5" x14ac:dyDescent="0.75">
      <c r="A3" s="23" t="s">
        <v>79</v>
      </c>
    </row>
    <row r="4" spans="1:9" x14ac:dyDescent="0.75">
      <c r="A4" s="12" t="s">
        <v>128</v>
      </c>
    </row>
    <row r="6" spans="1:9" ht="30" customHeight="1" x14ac:dyDescent="0.75">
      <c r="A6" s="68" t="s">
        <v>116</v>
      </c>
      <c r="B6" s="68"/>
      <c r="C6" s="68"/>
      <c r="D6" s="68"/>
      <c r="E6" s="68"/>
      <c r="F6" s="68"/>
      <c r="G6" s="68"/>
      <c r="H6" s="68"/>
      <c r="I6" s="68"/>
    </row>
    <row r="7" spans="1:9" ht="42.75" customHeight="1" x14ac:dyDescent="0.75">
      <c r="A7" s="68" t="s">
        <v>80</v>
      </c>
      <c r="B7" s="68"/>
      <c r="C7" s="68"/>
      <c r="D7" s="68"/>
      <c r="E7" s="68"/>
      <c r="F7" s="68"/>
      <c r="G7" s="68"/>
      <c r="H7" s="68"/>
      <c r="I7" s="68"/>
    </row>
    <row r="8" spans="1:9" x14ac:dyDescent="0.75">
      <c r="A8" s="68" t="s">
        <v>81</v>
      </c>
      <c r="B8" s="68"/>
      <c r="C8" s="68"/>
      <c r="D8" s="68"/>
      <c r="E8" s="68"/>
      <c r="F8" s="68"/>
      <c r="G8" s="68"/>
      <c r="H8" s="68"/>
      <c r="I8" s="68"/>
    </row>
    <row r="9" spans="1:9" ht="38.25" customHeight="1" x14ac:dyDescent="0.75">
      <c r="A9" s="14" t="s">
        <v>0</v>
      </c>
      <c r="B9" s="68" t="s">
        <v>117</v>
      </c>
      <c r="C9" s="68"/>
      <c r="D9" s="68"/>
      <c r="E9" s="68"/>
      <c r="F9" s="68"/>
      <c r="G9" s="68"/>
      <c r="H9" s="68"/>
      <c r="I9" s="68"/>
    </row>
    <row r="10" spans="1:9" ht="38.25" customHeight="1" x14ac:dyDescent="0.75">
      <c r="A10" s="14" t="s">
        <v>0</v>
      </c>
      <c r="B10" s="68" t="s">
        <v>82</v>
      </c>
      <c r="C10" s="68"/>
      <c r="D10" s="68"/>
      <c r="E10" s="68"/>
      <c r="F10" s="68"/>
      <c r="G10" s="68"/>
      <c r="H10" s="68"/>
      <c r="I10" s="68"/>
    </row>
    <row r="11" spans="1:9" ht="62.25" customHeight="1" x14ac:dyDescent="0.75">
      <c r="A11" s="14" t="s">
        <v>0</v>
      </c>
      <c r="B11" s="68" t="s">
        <v>118</v>
      </c>
      <c r="C11" s="68"/>
      <c r="D11" s="68"/>
      <c r="E11" s="68"/>
      <c r="F11" s="68"/>
      <c r="G11" s="68"/>
      <c r="H11" s="68"/>
      <c r="I11" s="68"/>
    </row>
    <row r="12" spans="1:9" x14ac:dyDescent="0.75">
      <c r="A12" s="68" t="s">
        <v>93</v>
      </c>
      <c r="B12" s="68"/>
      <c r="C12" s="68"/>
      <c r="D12" s="68"/>
      <c r="E12" s="68"/>
      <c r="F12" s="68"/>
      <c r="G12" s="68"/>
      <c r="H12" s="68"/>
      <c r="I12" s="68"/>
    </row>
    <row r="13" spans="1:9" x14ac:dyDescent="0.75">
      <c r="A13" s="14" t="s">
        <v>0</v>
      </c>
      <c r="B13" s="67" t="s">
        <v>94</v>
      </c>
      <c r="C13" s="68"/>
      <c r="D13" s="68"/>
      <c r="E13" s="68"/>
      <c r="F13" s="68"/>
      <c r="G13" s="68"/>
      <c r="H13" s="68"/>
      <c r="I13" s="68"/>
    </row>
    <row r="14" spans="1:9" ht="76.5" customHeight="1" x14ac:dyDescent="0.75">
      <c r="A14" s="14" t="s">
        <v>0</v>
      </c>
      <c r="B14" s="68" t="s">
        <v>103</v>
      </c>
      <c r="C14" s="68"/>
      <c r="D14" s="68"/>
      <c r="E14" s="68"/>
      <c r="F14" s="68"/>
      <c r="G14" s="68"/>
      <c r="H14" s="68"/>
      <c r="I14" s="68"/>
    </row>
    <row r="15" spans="1:9" ht="25.5" customHeight="1" x14ac:dyDescent="0.75">
      <c r="A15" s="27"/>
      <c r="B15" s="68" t="s">
        <v>95</v>
      </c>
      <c r="C15" s="68"/>
      <c r="D15" s="68"/>
      <c r="E15" s="68"/>
      <c r="F15" s="68"/>
      <c r="G15" s="68"/>
      <c r="H15" s="68"/>
      <c r="I15" s="68"/>
    </row>
    <row r="16" spans="1:9" ht="76.5" customHeight="1" x14ac:dyDescent="0.75">
      <c r="A16" s="27"/>
      <c r="B16" s="68" t="s">
        <v>119</v>
      </c>
      <c r="C16" s="68"/>
      <c r="D16" s="68"/>
      <c r="E16" s="68"/>
      <c r="F16" s="68"/>
      <c r="G16" s="68"/>
      <c r="H16" s="68"/>
      <c r="I16" s="68"/>
    </row>
    <row r="17" spans="1:9" ht="38.25" customHeight="1" x14ac:dyDescent="0.75">
      <c r="A17" s="14" t="s">
        <v>0</v>
      </c>
      <c r="B17" s="67" t="s">
        <v>96</v>
      </c>
      <c r="C17" s="68"/>
      <c r="D17" s="68"/>
      <c r="E17" s="68"/>
      <c r="F17" s="68"/>
      <c r="G17" s="68"/>
      <c r="H17" s="68"/>
      <c r="I17" s="68"/>
    </row>
    <row r="18" spans="1:9" ht="25.5" customHeight="1" x14ac:dyDescent="0.75">
      <c r="A18" s="14"/>
      <c r="B18" s="14" t="s">
        <v>0</v>
      </c>
      <c r="C18" s="68" t="s">
        <v>97</v>
      </c>
      <c r="D18" s="68"/>
      <c r="E18" s="68"/>
      <c r="F18" s="68"/>
      <c r="G18" s="68"/>
      <c r="H18" s="68"/>
      <c r="I18" s="68"/>
    </row>
    <row r="19" spans="1:9" ht="53.25" customHeight="1" x14ac:dyDescent="0.75">
      <c r="A19" s="14"/>
      <c r="B19" s="14" t="s">
        <v>0</v>
      </c>
      <c r="C19" s="68" t="s">
        <v>98</v>
      </c>
      <c r="D19" s="68"/>
      <c r="E19" s="68"/>
      <c r="F19" s="68"/>
      <c r="G19" s="68"/>
      <c r="H19" s="68"/>
      <c r="I19" s="68"/>
    </row>
    <row r="20" spans="1:9" ht="38.25" customHeight="1" x14ac:dyDescent="0.75">
      <c r="A20" s="27"/>
      <c r="B20" s="14" t="s">
        <v>0</v>
      </c>
      <c r="C20" s="68" t="s">
        <v>99</v>
      </c>
      <c r="D20" s="68"/>
      <c r="E20" s="68"/>
      <c r="F20" s="68"/>
      <c r="G20" s="68"/>
      <c r="H20" s="68"/>
      <c r="I20" s="68"/>
    </row>
    <row r="21" spans="1:9" ht="24.25" customHeight="1" x14ac:dyDescent="0.75">
      <c r="A21" s="27"/>
      <c r="B21" s="14" t="s">
        <v>0</v>
      </c>
      <c r="C21" s="68" t="s">
        <v>120</v>
      </c>
      <c r="D21" s="68"/>
      <c r="E21" s="68"/>
      <c r="F21" s="68"/>
      <c r="G21" s="68"/>
      <c r="H21" s="68"/>
      <c r="I21" s="68"/>
    </row>
    <row r="22" spans="1:9" x14ac:dyDescent="0.75">
      <c r="A22" s="14" t="s">
        <v>0</v>
      </c>
      <c r="B22" s="67" t="s">
        <v>100</v>
      </c>
      <c r="C22" s="68"/>
      <c r="D22" s="68"/>
      <c r="E22" s="68"/>
      <c r="F22" s="68"/>
      <c r="G22" s="68"/>
      <c r="H22" s="68"/>
      <c r="I22" s="68"/>
    </row>
    <row r="23" spans="1:9" ht="42.75" customHeight="1" x14ac:dyDescent="0.75">
      <c r="A23" s="14" t="s">
        <v>0</v>
      </c>
      <c r="B23" s="67" t="s">
        <v>101</v>
      </c>
      <c r="C23" s="68"/>
      <c r="D23" s="68"/>
      <c r="E23" s="68"/>
      <c r="F23" s="68"/>
      <c r="G23" s="68"/>
      <c r="H23" s="68"/>
      <c r="I23" s="68"/>
    </row>
    <row r="24" spans="1:9" ht="66" customHeight="1" x14ac:dyDescent="0.75">
      <c r="A24" s="68" t="s">
        <v>104</v>
      </c>
      <c r="B24" s="68"/>
      <c r="C24" s="68"/>
      <c r="D24" s="68"/>
      <c r="E24" s="68"/>
      <c r="F24" s="68"/>
      <c r="G24" s="68"/>
      <c r="H24" s="68"/>
      <c r="I24" s="68"/>
    </row>
    <row r="25" spans="1:9" ht="17.25" customHeight="1" x14ac:dyDescent="0.75">
      <c r="A25" s="27"/>
      <c r="B25" s="27"/>
      <c r="C25" s="27"/>
      <c r="D25" s="27"/>
      <c r="E25" s="27"/>
      <c r="F25" s="27"/>
      <c r="G25" s="27"/>
      <c r="H25" s="27"/>
      <c r="I25" s="27"/>
    </row>
    <row r="26" spans="1:9" ht="30" customHeight="1" x14ac:dyDescent="0.75">
      <c r="A26" s="68" t="s">
        <v>105</v>
      </c>
      <c r="B26" s="68"/>
      <c r="C26" s="68"/>
      <c r="D26" s="68"/>
      <c r="E26" s="68"/>
      <c r="F26" s="68"/>
      <c r="G26" s="68"/>
      <c r="H26" s="68"/>
      <c r="I26" s="68"/>
    </row>
    <row r="27" spans="1:9" ht="36" customHeight="1" x14ac:dyDescent="0.75">
      <c r="A27" s="68" t="s">
        <v>121</v>
      </c>
      <c r="B27" s="68"/>
      <c r="C27" s="68"/>
      <c r="D27" s="68"/>
      <c r="E27" s="68"/>
      <c r="F27" s="68"/>
      <c r="G27" s="68"/>
      <c r="H27" s="68"/>
      <c r="I27" s="68"/>
    </row>
    <row r="28" spans="1:9" ht="38.25" customHeight="1" x14ac:dyDescent="0.75">
      <c r="A28" s="14" t="s">
        <v>0</v>
      </c>
      <c r="B28" s="67" t="s">
        <v>106</v>
      </c>
      <c r="C28" s="68"/>
      <c r="D28" s="68"/>
      <c r="E28" s="68"/>
      <c r="F28" s="68"/>
      <c r="G28" s="68"/>
      <c r="H28" s="68"/>
      <c r="I28" s="68"/>
    </row>
    <row r="29" spans="1:9" x14ac:dyDescent="0.75">
      <c r="A29" s="14" t="s">
        <v>0</v>
      </c>
      <c r="B29" s="67" t="s">
        <v>107</v>
      </c>
      <c r="C29" s="68"/>
      <c r="D29" s="68"/>
      <c r="E29" s="68"/>
      <c r="F29" s="68"/>
      <c r="G29" s="68"/>
      <c r="H29" s="68"/>
      <c r="I29" s="68"/>
    </row>
    <row r="30" spans="1:9" ht="30" customHeight="1" x14ac:dyDescent="0.75">
      <c r="A30" s="14" t="s">
        <v>0</v>
      </c>
      <c r="B30" s="67" t="s">
        <v>108</v>
      </c>
      <c r="C30" s="68"/>
      <c r="D30" s="68"/>
      <c r="E30" s="68"/>
      <c r="F30" s="68"/>
      <c r="G30" s="68"/>
      <c r="H30" s="68"/>
      <c r="I30" s="68"/>
    </row>
    <row r="31" spans="1:9" ht="81" customHeight="1" x14ac:dyDescent="0.75">
      <c r="A31" s="68" t="s">
        <v>122</v>
      </c>
      <c r="B31" s="68"/>
      <c r="C31" s="68"/>
      <c r="D31" s="68"/>
      <c r="E31" s="68"/>
      <c r="F31" s="68"/>
      <c r="G31" s="68"/>
      <c r="H31" s="68"/>
      <c r="I31" s="68"/>
    </row>
    <row r="32" spans="1:9" ht="38.4" customHeight="1" x14ac:dyDescent="0.75">
      <c r="A32" s="69" t="s">
        <v>129</v>
      </c>
      <c r="B32" s="69"/>
      <c r="C32" s="69"/>
      <c r="D32" s="69"/>
      <c r="E32" s="69"/>
      <c r="F32" s="69"/>
      <c r="G32" s="69"/>
      <c r="H32" s="69"/>
      <c r="I32" s="69"/>
    </row>
    <row r="33" spans="1:9" ht="6" customHeight="1" x14ac:dyDescent="0.75">
      <c r="A33" s="64"/>
      <c r="B33" s="64"/>
      <c r="C33" s="64"/>
      <c r="D33" s="64"/>
      <c r="E33" s="64"/>
      <c r="F33" s="64"/>
      <c r="G33" s="64"/>
      <c r="H33" s="64"/>
      <c r="I33" s="64"/>
    </row>
    <row r="34" spans="1:9" ht="12.9" customHeight="1" x14ac:dyDescent="0.75">
      <c r="A34" s="70" t="s">
        <v>130</v>
      </c>
      <c r="B34" s="70"/>
      <c r="C34" s="70"/>
      <c r="D34" s="70"/>
      <c r="E34" s="70"/>
      <c r="F34" s="70"/>
      <c r="G34" s="70"/>
      <c r="H34" s="70"/>
      <c r="I34" s="70"/>
    </row>
    <row r="35" spans="1:9" ht="38.4" customHeight="1" x14ac:dyDescent="0.75">
      <c r="A35" s="64"/>
      <c r="B35" s="69" t="s">
        <v>133</v>
      </c>
      <c r="C35" s="69"/>
      <c r="D35" s="69"/>
      <c r="E35" s="69"/>
      <c r="F35" s="69"/>
      <c r="G35" s="69"/>
      <c r="H35" s="69"/>
      <c r="I35" s="69"/>
    </row>
    <row r="36" spans="1:9" ht="12.9" customHeight="1" x14ac:dyDescent="0.75">
      <c r="A36" s="64"/>
      <c r="B36" s="64"/>
      <c r="C36" s="64"/>
      <c r="D36" s="64"/>
      <c r="E36" s="64"/>
      <c r="F36" s="64"/>
      <c r="G36" s="64"/>
      <c r="H36" s="64"/>
      <c r="I36" s="64"/>
    </row>
    <row r="37" spans="1:9" ht="30" customHeight="1" x14ac:dyDescent="0.75">
      <c r="A37" s="68" t="s">
        <v>109</v>
      </c>
      <c r="B37" s="68"/>
      <c r="C37" s="68"/>
      <c r="D37" s="68"/>
      <c r="E37" s="68"/>
      <c r="F37" s="68"/>
      <c r="G37" s="68"/>
      <c r="H37" s="68"/>
      <c r="I37" s="68"/>
    </row>
    <row r="38" spans="1:9" ht="17.25" customHeight="1" x14ac:dyDescent="0.75">
      <c r="A38" s="13" t="s">
        <v>110</v>
      </c>
    </row>
    <row r="39" spans="1:9" x14ac:dyDescent="0.75">
      <c r="B39" s="13" t="s">
        <v>111</v>
      </c>
    </row>
    <row r="40" spans="1:9" x14ac:dyDescent="0.75">
      <c r="B40" s="13" t="s">
        <v>112</v>
      </c>
    </row>
    <row r="41" spans="1:9" x14ac:dyDescent="0.75">
      <c r="B41" s="13" t="s">
        <v>113</v>
      </c>
    </row>
    <row r="42" spans="1:9" ht="17.25" customHeight="1" x14ac:dyDescent="0.75">
      <c r="B42" s="13" t="s">
        <v>114</v>
      </c>
    </row>
    <row r="43" spans="1:9" x14ac:dyDescent="0.75">
      <c r="B43" s="12" t="s">
        <v>2</v>
      </c>
    </row>
    <row r="44" spans="1:9" x14ac:dyDescent="0.75">
      <c r="B44" s="12" t="s">
        <v>115</v>
      </c>
    </row>
    <row r="46" spans="1:9" x14ac:dyDescent="0.75">
      <c r="G46" s="6"/>
    </row>
  </sheetData>
  <sheetProtection sheet="1" selectLockedCells="1" selectUnlockedCells="1"/>
  <mergeCells count="29">
    <mergeCell ref="A8:I8"/>
    <mergeCell ref="B11:I11"/>
    <mergeCell ref="B9:I9"/>
    <mergeCell ref="B10:I10"/>
    <mergeCell ref="A6:I6"/>
    <mergeCell ref="A7:I7"/>
    <mergeCell ref="A12:I12"/>
    <mergeCell ref="B13:I13"/>
    <mergeCell ref="B14:I14"/>
    <mergeCell ref="B15:I15"/>
    <mergeCell ref="B16:I16"/>
    <mergeCell ref="B17:I17"/>
    <mergeCell ref="C20:I20"/>
    <mergeCell ref="C18:I18"/>
    <mergeCell ref="C19:I19"/>
    <mergeCell ref="B22:I22"/>
    <mergeCell ref="C21:I21"/>
    <mergeCell ref="B29:I29"/>
    <mergeCell ref="B30:I30"/>
    <mergeCell ref="A31:I31"/>
    <mergeCell ref="A37:I37"/>
    <mergeCell ref="B23:I23"/>
    <mergeCell ref="A24:I24"/>
    <mergeCell ref="A26:I26"/>
    <mergeCell ref="A27:I27"/>
    <mergeCell ref="B28:I28"/>
    <mergeCell ref="A32:I32"/>
    <mergeCell ref="A34:I34"/>
    <mergeCell ref="B35:I35"/>
  </mergeCells>
  <pageMargins left="0.59055118110236227" right="0.39370078740157483" top="0.59055118110236227" bottom="0.78740157480314965" header="0.31496062992125984" footer="0.51181102362204722"/>
  <pageSetup paperSize="9" orientation="portrait" r:id="rId1"/>
  <headerFooter>
    <oddFooter>&amp;L&amp;"Arial,Normal"&amp;8&amp;KFF0000Marketing Bois Suisse | c/o LIGNUM Economie suisse du bois | Chemin de Budron H6 | 1052 Le Mont-sur-Lausanne
www.holz-bois-legno.ch | info@holz-bois-legno.ch | 021 652 62 22&amp;R&amp;"Arial,Normal"&amp;8
Page &amp;P/&amp;N</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tabColor rgb="FFFF0000"/>
    <pageSetUpPr fitToPage="1"/>
  </sheetPr>
  <dimension ref="A1:G77"/>
  <sheetViews>
    <sheetView tabSelected="1" topLeftCell="A22" zoomScale="115" zoomScaleNormal="115" workbookViewId="0">
      <selection activeCell="B58" sqref="B58:C58"/>
    </sheetView>
  </sheetViews>
  <sheetFormatPr baseColWidth="10" defaultColWidth="11.40625" defaultRowHeight="13" x14ac:dyDescent="0.6"/>
  <cols>
    <col min="1" max="1" width="25.7265625" style="2" customWidth="1"/>
    <col min="2" max="3" width="21.40625" style="2" customWidth="1"/>
    <col min="4" max="4" width="14.26953125" style="2" customWidth="1"/>
    <col min="5" max="6" width="10" style="2" customWidth="1"/>
    <col min="7" max="16384" width="11.40625" style="2"/>
  </cols>
  <sheetData>
    <row r="1" spans="1:7" s="1" customFormat="1" ht="15.5" x14ac:dyDescent="0.7">
      <c r="A1" s="92"/>
      <c r="B1" s="93"/>
      <c r="C1" s="93"/>
      <c r="D1" s="93"/>
      <c r="E1" s="92"/>
      <c r="F1" s="92"/>
      <c r="G1" s="92"/>
    </row>
    <row r="2" spans="1:7" ht="14.5" x14ac:dyDescent="0.7">
      <c r="A2" s="94" t="s">
        <v>49</v>
      </c>
      <c r="B2" s="95"/>
      <c r="C2" s="95"/>
      <c r="D2" s="95"/>
      <c r="E2" s="95"/>
      <c r="F2" s="95"/>
      <c r="G2" s="95"/>
    </row>
    <row r="3" spans="1:7" ht="22.5" customHeight="1" x14ac:dyDescent="0.6">
      <c r="A3" s="96" t="s">
        <v>21</v>
      </c>
      <c r="B3" s="95"/>
      <c r="C3" s="95"/>
      <c r="D3" s="95"/>
      <c r="E3" s="95"/>
      <c r="F3" s="95"/>
      <c r="G3" s="95"/>
    </row>
    <row r="4" spans="1:7" ht="12" customHeight="1" x14ac:dyDescent="0.6">
      <c r="A4" s="95" t="s">
        <v>50</v>
      </c>
      <c r="B4" s="72"/>
      <c r="C4" s="72"/>
      <c r="D4" s="97"/>
      <c r="E4" s="97"/>
      <c r="F4" s="95"/>
      <c r="G4" s="95"/>
    </row>
    <row r="5" spans="1:7" ht="12" customHeight="1" x14ac:dyDescent="0.6">
      <c r="A5" s="95" t="s">
        <v>1</v>
      </c>
      <c r="B5" s="72"/>
      <c r="C5" s="72"/>
      <c r="D5" s="95"/>
      <c r="E5" s="95"/>
      <c r="F5" s="95"/>
      <c r="G5" s="95"/>
    </row>
    <row r="6" spans="1:7" ht="12" customHeight="1" x14ac:dyDescent="0.6">
      <c r="A6" s="95" t="s">
        <v>51</v>
      </c>
      <c r="B6" s="72"/>
      <c r="C6" s="72"/>
      <c r="D6" s="95"/>
      <c r="E6" s="95"/>
      <c r="F6" s="95"/>
      <c r="G6" s="95"/>
    </row>
    <row r="7" spans="1:7" ht="12" customHeight="1" x14ac:dyDescent="0.6">
      <c r="A7" s="95" t="s">
        <v>52</v>
      </c>
      <c r="B7" s="72"/>
      <c r="C7" s="72"/>
      <c r="D7" s="95"/>
      <c r="E7" s="95"/>
      <c r="F7" s="95"/>
      <c r="G7" s="95"/>
    </row>
    <row r="8" spans="1:7" ht="12" customHeight="1" x14ac:dyDescent="0.6">
      <c r="A8" s="95" t="s">
        <v>53</v>
      </c>
      <c r="B8" s="72"/>
      <c r="C8" s="72"/>
      <c r="D8" s="98"/>
      <c r="E8" s="98"/>
      <c r="F8" s="95"/>
      <c r="G8" s="95"/>
    </row>
    <row r="9" spans="1:7" s="43" customFormat="1" ht="12" customHeight="1" x14ac:dyDescent="0.55000000000000004">
      <c r="A9" s="99"/>
      <c r="B9" s="99" t="s">
        <v>54</v>
      </c>
      <c r="C9" s="99"/>
      <c r="D9" s="99"/>
      <c r="E9" s="99"/>
      <c r="F9" s="99"/>
      <c r="G9" s="99"/>
    </row>
    <row r="10" spans="1:7" ht="12" customHeight="1" x14ac:dyDescent="0.6">
      <c r="A10" s="95"/>
      <c r="B10" s="95"/>
      <c r="C10" s="95"/>
      <c r="D10" s="95"/>
      <c r="E10" s="95"/>
      <c r="F10" s="95"/>
      <c r="G10" s="95"/>
    </row>
    <row r="11" spans="1:7" ht="12" customHeight="1" x14ac:dyDescent="0.6">
      <c r="A11" s="96" t="s">
        <v>60</v>
      </c>
      <c r="B11" s="95"/>
      <c r="C11" s="95"/>
      <c r="D11" s="95"/>
      <c r="E11" s="95"/>
      <c r="F11" s="95"/>
      <c r="G11" s="95"/>
    </row>
    <row r="12" spans="1:7" ht="12" customHeight="1" x14ac:dyDescent="0.6">
      <c r="A12" s="95" t="s">
        <v>57</v>
      </c>
      <c r="B12" s="72"/>
      <c r="C12" s="72"/>
      <c r="D12" s="95"/>
      <c r="E12" s="95"/>
      <c r="F12" s="95"/>
      <c r="G12" s="95"/>
    </row>
    <row r="13" spans="1:7" ht="12" customHeight="1" x14ac:dyDescent="0.6">
      <c r="A13" s="95" t="s">
        <v>55</v>
      </c>
      <c r="B13" s="72"/>
      <c r="C13" s="72"/>
      <c r="D13" s="95"/>
      <c r="E13" s="95"/>
      <c r="F13" s="95"/>
      <c r="G13" s="95"/>
    </row>
    <row r="14" spans="1:7" ht="12" customHeight="1" x14ac:dyDescent="0.6">
      <c r="A14" s="95" t="s">
        <v>1</v>
      </c>
      <c r="B14" s="72"/>
      <c r="C14" s="72"/>
      <c r="D14" s="95"/>
      <c r="E14" s="95"/>
      <c r="F14" s="95"/>
      <c r="G14" s="95"/>
    </row>
    <row r="15" spans="1:7" ht="12" customHeight="1" x14ac:dyDescent="0.6">
      <c r="A15" s="95" t="s">
        <v>51</v>
      </c>
      <c r="B15" s="72"/>
      <c r="C15" s="72"/>
      <c r="D15" s="95"/>
      <c r="E15" s="95"/>
      <c r="F15" s="95"/>
      <c r="G15" s="95"/>
    </row>
    <row r="16" spans="1:7" ht="12" customHeight="1" x14ac:dyDescent="0.6">
      <c r="A16" s="95" t="s">
        <v>47</v>
      </c>
      <c r="B16" s="72"/>
      <c r="C16" s="72"/>
      <c r="D16" s="95"/>
      <c r="E16" s="95"/>
      <c r="F16" s="95"/>
      <c r="G16" s="95"/>
    </row>
    <row r="17" spans="1:7" ht="12" customHeight="1" x14ac:dyDescent="0.6">
      <c r="A17" s="95" t="s">
        <v>58</v>
      </c>
      <c r="B17" s="66" t="s">
        <v>59</v>
      </c>
      <c r="C17" s="45" t="s">
        <v>4</v>
      </c>
      <c r="D17" s="95"/>
      <c r="E17" s="95"/>
      <c r="F17" s="95"/>
      <c r="G17" s="95"/>
    </row>
    <row r="18" spans="1:7" ht="12" customHeight="1" x14ac:dyDescent="0.6">
      <c r="A18" s="95"/>
      <c r="B18" s="99" t="s">
        <v>131</v>
      </c>
      <c r="C18" s="99"/>
      <c r="D18" s="99"/>
      <c r="E18" s="99"/>
      <c r="F18" s="95"/>
      <c r="G18" s="95"/>
    </row>
    <row r="19" spans="1:7" ht="12" customHeight="1" x14ac:dyDescent="0.6">
      <c r="A19" s="95"/>
      <c r="B19" s="99" t="s">
        <v>132</v>
      </c>
      <c r="C19" s="95"/>
      <c r="D19" s="95"/>
      <c r="E19" s="95"/>
      <c r="F19" s="95"/>
      <c r="G19" s="95"/>
    </row>
    <row r="20" spans="1:7" ht="12" customHeight="1" x14ac:dyDescent="0.6">
      <c r="A20" s="95"/>
      <c r="B20" s="99" t="s">
        <v>137</v>
      </c>
      <c r="C20" s="95"/>
      <c r="D20" s="95"/>
      <c r="E20" s="95"/>
      <c r="F20" s="95"/>
      <c r="G20" s="95"/>
    </row>
    <row r="21" spans="1:7" ht="12" customHeight="1" x14ac:dyDescent="0.6">
      <c r="A21" s="95"/>
      <c r="B21" s="95"/>
      <c r="C21" s="95"/>
      <c r="D21" s="95"/>
      <c r="E21" s="95"/>
      <c r="F21" s="95"/>
      <c r="G21" s="95"/>
    </row>
    <row r="22" spans="1:7" ht="12" customHeight="1" x14ac:dyDescent="0.6">
      <c r="A22" s="100" t="s">
        <v>22</v>
      </c>
      <c r="B22" s="101"/>
      <c r="C22" s="101"/>
      <c r="D22" s="95"/>
      <c r="E22" s="95"/>
      <c r="F22" s="95"/>
      <c r="G22" s="95"/>
    </row>
    <row r="23" spans="1:7" ht="12" customHeight="1" x14ac:dyDescent="0.6">
      <c r="A23" s="95" t="s">
        <v>57</v>
      </c>
      <c r="B23" s="72"/>
      <c r="C23" s="72"/>
      <c r="D23" s="95"/>
      <c r="E23" s="95"/>
      <c r="F23" s="95"/>
      <c r="G23" s="95"/>
    </row>
    <row r="24" spans="1:7" ht="12" customHeight="1" x14ac:dyDescent="0.6">
      <c r="A24" s="95" t="s">
        <v>55</v>
      </c>
      <c r="B24" s="72"/>
      <c r="C24" s="72"/>
      <c r="D24" s="95"/>
      <c r="E24" s="95"/>
      <c r="F24" s="95"/>
      <c r="G24" s="95"/>
    </row>
    <row r="25" spans="1:7" ht="12" customHeight="1" x14ac:dyDescent="0.6">
      <c r="A25" s="95" t="s">
        <v>1</v>
      </c>
      <c r="B25" s="72"/>
      <c r="C25" s="72"/>
      <c r="D25" s="95"/>
      <c r="E25" s="95"/>
      <c r="F25" s="95"/>
      <c r="G25" s="95"/>
    </row>
    <row r="26" spans="1:7" ht="12" customHeight="1" x14ac:dyDescent="0.6">
      <c r="A26" s="95" t="s">
        <v>51</v>
      </c>
      <c r="B26" s="72"/>
      <c r="C26" s="72"/>
      <c r="D26" s="95"/>
      <c r="E26" s="95"/>
      <c r="F26" s="95"/>
      <c r="G26" s="95"/>
    </row>
    <row r="27" spans="1:7" ht="12" customHeight="1" x14ac:dyDescent="0.6">
      <c r="A27" s="95" t="s">
        <v>47</v>
      </c>
      <c r="B27" s="72"/>
      <c r="C27" s="72"/>
      <c r="D27" s="95"/>
      <c r="E27" s="95"/>
      <c r="F27" s="95"/>
      <c r="G27" s="95"/>
    </row>
    <row r="28" spans="1:7" ht="12" customHeight="1" x14ac:dyDescent="0.6">
      <c r="A28" s="95" t="s">
        <v>58</v>
      </c>
      <c r="B28" s="66" t="s">
        <v>59</v>
      </c>
      <c r="C28" s="45" t="s">
        <v>4</v>
      </c>
      <c r="D28" s="95"/>
      <c r="E28" s="95"/>
      <c r="F28" s="95"/>
      <c r="G28" s="95"/>
    </row>
    <row r="29" spans="1:7" ht="12" customHeight="1" x14ac:dyDescent="0.6">
      <c r="A29" s="95"/>
      <c r="B29" s="95"/>
      <c r="C29" s="95"/>
      <c r="D29" s="95"/>
      <c r="E29" s="95"/>
      <c r="F29" s="95"/>
      <c r="G29" s="95"/>
    </row>
    <row r="30" spans="1:7" s="8" customFormat="1" ht="12" customHeight="1" x14ac:dyDescent="0.75">
      <c r="A30" s="100" t="s">
        <v>56</v>
      </c>
      <c r="B30" s="101"/>
      <c r="C30" s="101"/>
      <c r="D30" s="101"/>
      <c r="E30" s="101"/>
      <c r="F30" s="101"/>
      <c r="G30" s="101"/>
    </row>
    <row r="31" spans="1:7" ht="12" customHeight="1" x14ac:dyDescent="0.6">
      <c r="A31" s="95" t="s">
        <v>61</v>
      </c>
      <c r="B31" s="72"/>
      <c r="C31" s="72"/>
      <c r="D31" s="95"/>
      <c r="E31" s="95"/>
      <c r="F31" s="95"/>
      <c r="G31" s="95"/>
    </row>
    <row r="32" spans="1:7" ht="12" customHeight="1" x14ac:dyDescent="0.6">
      <c r="A32" s="95" t="s">
        <v>55</v>
      </c>
      <c r="B32" s="72"/>
      <c r="C32" s="72"/>
      <c r="D32" s="95"/>
      <c r="E32" s="95"/>
      <c r="F32" s="95"/>
      <c r="G32" s="95"/>
    </row>
    <row r="33" spans="1:7" ht="12" customHeight="1" x14ac:dyDescent="0.6">
      <c r="A33" s="95" t="s">
        <v>51</v>
      </c>
      <c r="B33" s="72"/>
      <c r="C33" s="72"/>
      <c r="D33" s="95"/>
      <c r="E33" s="95"/>
      <c r="F33" s="95"/>
      <c r="G33" s="95"/>
    </row>
    <row r="34" spans="1:7" ht="12" customHeight="1" x14ac:dyDescent="0.6">
      <c r="A34" s="95" t="s">
        <v>47</v>
      </c>
      <c r="B34" s="72"/>
      <c r="C34" s="72"/>
      <c r="D34" s="95"/>
      <c r="E34" s="95"/>
      <c r="F34" s="95"/>
      <c r="G34" s="95"/>
    </row>
    <row r="35" spans="1:7" ht="12" customHeight="1" x14ac:dyDescent="0.6">
      <c r="A35" s="95" t="s">
        <v>58</v>
      </c>
      <c r="B35" s="66" t="s">
        <v>59</v>
      </c>
      <c r="C35" s="45" t="s">
        <v>4</v>
      </c>
      <c r="D35" s="95"/>
      <c r="E35" s="95"/>
      <c r="F35" s="95"/>
      <c r="G35" s="95"/>
    </row>
    <row r="36" spans="1:7" ht="12" customHeight="1" x14ac:dyDescent="0.6">
      <c r="A36" s="95"/>
      <c r="B36" s="95"/>
      <c r="C36" s="95"/>
      <c r="D36" s="95"/>
      <c r="E36" s="95"/>
      <c r="F36" s="95"/>
      <c r="G36" s="95"/>
    </row>
    <row r="37" spans="1:7" ht="12" customHeight="1" x14ac:dyDescent="0.6">
      <c r="A37" s="100" t="s">
        <v>134</v>
      </c>
      <c r="B37" s="101"/>
      <c r="C37" s="101"/>
      <c r="D37" s="95"/>
      <c r="E37" s="95"/>
      <c r="F37" s="95"/>
      <c r="G37" s="95"/>
    </row>
    <row r="38" spans="1:7" ht="12" customHeight="1" x14ac:dyDescent="0.6">
      <c r="A38" s="95" t="s">
        <v>61</v>
      </c>
      <c r="B38" s="72"/>
      <c r="C38" s="72"/>
      <c r="D38" s="95"/>
      <c r="E38" s="95"/>
      <c r="F38" s="95"/>
      <c r="G38" s="95"/>
    </row>
    <row r="39" spans="1:7" ht="12" customHeight="1" x14ac:dyDescent="0.6">
      <c r="A39" s="95" t="s">
        <v>55</v>
      </c>
      <c r="B39" s="72"/>
      <c r="C39" s="72"/>
      <c r="D39" s="95"/>
      <c r="E39" s="95"/>
      <c r="F39" s="95"/>
      <c r="G39" s="95"/>
    </row>
    <row r="40" spans="1:7" ht="12" customHeight="1" x14ac:dyDescent="0.6">
      <c r="A40" s="95" t="s">
        <v>51</v>
      </c>
      <c r="B40" s="72"/>
      <c r="C40" s="72"/>
      <c r="D40" s="95"/>
      <c r="E40" s="95"/>
      <c r="F40" s="95"/>
      <c r="G40" s="95"/>
    </row>
    <row r="41" spans="1:7" ht="12" customHeight="1" x14ac:dyDescent="0.6">
      <c r="A41" s="95" t="s">
        <v>47</v>
      </c>
      <c r="B41" s="72"/>
      <c r="C41" s="72"/>
      <c r="D41" s="95"/>
      <c r="E41" s="95"/>
      <c r="F41" s="95"/>
      <c r="G41" s="95"/>
    </row>
    <row r="42" spans="1:7" ht="12" customHeight="1" x14ac:dyDescent="0.6">
      <c r="A42" s="95" t="s">
        <v>58</v>
      </c>
      <c r="B42" s="66" t="s">
        <v>59</v>
      </c>
      <c r="C42" s="45" t="s">
        <v>4</v>
      </c>
      <c r="D42" s="95"/>
      <c r="E42" s="95"/>
      <c r="F42" s="95"/>
      <c r="G42" s="95"/>
    </row>
    <row r="43" spans="1:7" ht="12" customHeight="1" x14ac:dyDescent="0.6">
      <c r="A43" s="95"/>
      <c r="B43" s="95"/>
      <c r="C43" s="95"/>
      <c r="D43" s="95"/>
      <c r="E43" s="95"/>
      <c r="F43" s="95"/>
      <c r="G43" s="95"/>
    </row>
    <row r="44" spans="1:7" s="8" customFormat="1" ht="12" customHeight="1" x14ac:dyDescent="0.6">
      <c r="A44" s="100" t="s">
        <v>135</v>
      </c>
      <c r="B44" s="101"/>
      <c r="C44" s="101"/>
      <c r="D44" s="95" t="s">
        <v>65</v>
      </c>
      <c r="E44" s="101"/>
      <c r="F44" s="101"/>
      <c r="G44" s="101"/>
    </row>
    <row r="45" spans="1:7" ht="12" customHeight="1" x14ac:dyDescent="0.6">
      <c r="A45" s="95" t="s">
        <v>136</v>
      </c>
      <c r="B45" s="72"/>
      <c r="C45" s="72"/>
      <c r="D45" s="66" t="s">
        <v>59</v>
      </c>
      <c r="E45" s="98"/>
      <c r="F45" s="95"/>
      <c r="G45" s="95"/>
    </row>
    <row r="46" spans="1:7" ht="12" customHeight="1" x14ac:dyDescent="0.6">
      <c r="A46" s="95" t="s">
        <v>62</v>
      </c>
      <c r="B46" s="72"/>
      <c r="C46" s="72"/>
      <c r="D46" s="66" t="s">
        <v>59</v>
      </c>
      <c r="E46" s="98"/>
      <c r="F46" s="95"/>
      <c r="G46" s="95"/>
    </row>
    <row r="47" spans="1:7" ht="12" customHeight="1" x14ac:dyDescent="0.6">
      <c r="A47" s="95" t="s">
        <v>63</v>
      </c>
      <c r="B47" s="72"/>
      <c r="C47" s="72"/>
      <c r="D47" s="66" t="s">
        <v>59</v>
      </c>
      <c r="E47" s="98"/>
      <c r="F47" s="95"/>
      <c r="G47" s="95"/>
    </row>
    <row r="48" spans="1:7" ht="12" customHeight="1" x14ac:dyDescent="0.6">
      <c r="A48" s="95" t="s">
        <v>64</v>
      </c>
      <c r="B48" s="72"/>
      <c r="C48" s="72"/>
      <c r="D48" s="66" t="s">
        <v>59</v>
      </c>
      <c r="E48" s="98"/>
      <c r="F48" s="95"/>
      <c r="G48" s="95"/>
    </row>
    <row r="49" spans="1:7" ht="12" customHeight="1" x14ac:dyDescent="0.6">
      <c r="A49" s="95"/>
      <c r="B49" s="72"/>
      <c r="C49" s="72"/>
      <c r="D49" s="66" t="s">
        <v>59</v>
      </c>
      <c r="E49" s="98"/>
      <c r="F49" s="95"/>
      <c r="G49" s="95"/>
    </row>
    <row r="50" spans="1:7" ht="12" customHeight="1" x14ac:dyDescent="0.6">
      <c r="A50" s="95"/>
      <c r="B50" s="95"/>
      <c r="C50" s="95"/>
      <c r="D50" s="95"/>
      <c r="E50" s="95"/>
      <c r="F50" s="95"/>
      <c r="G50" s="95"/>
    </row>
    <row r="51" spans="1:7" ht="12" customHeight="1" x14ac:dyDescent="0.6">
      <c r="A51" s="95" t="s">
        <v>66</v>
      </c>
      <c r="B51" s="98"/>
      <c r="C51" s="98"/>
      <c r="D51" s="98"/>
      <c r="E51" s="98"/>
      <c r="F51" s="95"/>
      <c r="G51" s="95"/>
    </row>
    <row r="52" spans="1:7" ht="12" customHeight="1" x14ac:dyDescent="0.6">
      <c r="A52" s="95"/>
      <c r="B52" s="71" t="s">
        <v>67</v>
      </c>
      <c r="C52" s="71"/>
      <c r="D52" s="98"/>
      <c r="E52" s="98"/>
      <c r="F52" s="95"/>
      <c r="G52" s="95"/>
    </row>
    <row r="53" spans="1:7" ht="12" customHeight="1" x14ac:dyDescent="0.6">
      <c r="A53" s="95"/>
      <c r="B53" s="98"/>
      <c r="C53" s="98"/>
      <c r="D53" s="98"/>
      <c r="E53" s="98"/>
      <c r="F53" s="95"/>
      <c r="G53" s="95"/>
    </row>
    <row r="54" spans="1:7" ht="12" customHeight="1" x14ac:dyDescent="0.6">
      <c r="A54" s="95" t="s">
        <v>68</v>
      </c>
      <c r="B54" s="98"/>
      <c r="C54" s="98"/>
      <c r="D54" s="98"/>
      <c r="E54" s="98"/>
      <c r="F54" s="95"/>
      <c r="G54" s="95"/>
    </row>
    <row r="55" spans="1:7" ht="12" customHeight="1" x14ac:dyDescent="0.6">
      <c r="A55" s="95"/>
      <c r="B55" s="71" t="s">
        <v>59</v>
      </c>
      <c r="C55" s="71"/>
      <c r="D55" s="98"/>
      <c r="E55" s="98"/>
      <c r="F55" s="95"/>
      <c r="G55" s="95"/>
    </row>
    <row r="56" spans="1:7" ht="12" customHeight="1" x14ac:dyDescent="0.6">
      <c r="A56" s="95"/>
      <c r="B56" s="98"/>
      <c r="C56" s="98"/>
      <c r="D56" s="98"/>
      <c r="E56" s="98"/>
      <c r="F56" s="95"/>
      <c r="G56" s="95"/>
    </row>
    <row r="57" spans="1:7" ht="12" customHeight="1" x14ac:dyDescent="0.6">
      <c r="A57" s="95" t="s">
        <v>69</v>
      </c>
      <c r="B57" s="98"/>
      <c r="C57" s="98"/>
      <c r="D57" s="98"/>
      <c r="E57" s="98"/>
      <c r="F57" s="95"/>
      <c r="G57" s="95"/>
    </row>
    <row r="58" spans="1:7" ht="12" customHeight="1" x14ac:dyDescent="0.6">
      <c r="A58" s="95" t="s">
        <v>70</v>
      </c>
      <c r="B58" s="71" t="s">
        <v>59</v>
      </c>
      <c r="C58" s="71"/>
      <c r="D58" s="98"/>
      <c r="E58" s="98"/>
      <c r="F58" s="95"/>
      <c r="G58" s="95"/>
    </row>
    <row r="59" spans="1:7" ht="12" customHeight="1" x14ac:dyDescent="0.6">
      <c r="A59" s="95" t="s">
        <v>71</v>
      </c>
      <c r="B59" s="73"/>
      <c r="C59" s="73"/>
      <c r="D59" s="102" t="s">
        <v>72</v>
      </c>
      <c r="E59" s="98"/>
      <c r="F59" s="95"/>
      <c r="G59" s="95"/>
    </row>
    <row r="60" spans="1:7" ht="12" customHeight="1" x14ac:dyDescent="0.6">
      <c r="A60" s="95" t="s">
        <v>75</v>
      </c>
      <c r="B60" s="71" t="s">
        <v>59</v>
      </c>
      <c r="C60" s="71"/>
      <c r="D60" s="102"/>
      <c r="E60" s="98"/>
      <c r="F60" s="95"/>
      <c r="G60" s="95"/>
    </row>
    <row r="61" spans="1:7" ht="12" customHeight="1" x14ac:dyDescent="0.6">
      <c r="A61" s="95" t="s">
        <v>138</v>
      </c>
      <c r="B61" s="71" t="s">
        <v>59</v>
      </c>
      <c r="C61" s="71"/>
      <c r="D61" s="102" t="s">
        <v>139</v>
      </c>
      <c r="E61" s="98"/>
      <c r="F61" s="95"/>
      <c r="G61" s="95"/>
    </row>
    <row r="62" spans="1:7" ht="12" customHeight="1" x14ac:dyDescent="0.6">
      <c r="A62" s="95" t="s">
        <v>73</v>
      </c>
      <c r="B62" s="71" t="s">
        <v>59</v>
      </c>
      <c r="C62" s="71"/>
      <c r="D62" s="102"/>
      <c r="E62" s="98"/>
      <c r="F62" s="95"/>
      <c r="G62" s="95"/>
    </row>
    <row r="63" spans="1:7" ht="12" customHeight="1" x14ac:dyDescent="0.6">
      <c r="A63" s="95"/>
      <c r="B63" s="98"/>
      <c r="C63" s="98"/>
      <c r="D63" s="98"/>
      <c r="E63" s="98"/>
      <c r="F63" s="95"/>
      <c r="G63" s="95"/>
    </row>
    <row r="64" spans="1:7" ht="38.25" customHeight="1" x14ac:dyDescent="0.6">
      <c r="A64" s="103" t="s">
        <v>123</v>
      </c>
      <c r="B64" s="103"/>
      <c r="C64" s="103"/>
      <c r="D64" s="103"/>
      <c r="E64" s="103"/>
      <c r="F64" s="103"/>
      <c r="G64" s="95"/>
    </row>
    <row r="65" spans="1:7" ht="6.75" customHeight="1" x14ac:dyDescent="0.6">
      <c r="A65" s="95"/>
      <c r="B65" s="98"/>
      <c r="C65" s="98"/>
      <c r="D65" s="98"/>
      <c r="E65" s="98"/>
      <c r="F65" s="95"/>
      <c r="G65" s="95"/>
    </row>
    <row r="66" spans="1:7" ht="12" customHeight="1" x14ac:dyDescent="0.6">
      <c r="A66" s="95" t="s">
        <v>37</v>
      </c>
      <c r="B66" s="72"/>
      <c r="C66" s="72"/>
      <c r="D66" s="98"/>
      <c r="E66" s="98"/>
      <c r="F66" s="95"/>
      <c r="G66" s="95"/>
    </row>
    <row r="67" spans="1:7" ht="12" customHeight="1" x14ac:dyDescent="0.6">
      <c r="A67" s="95" t="s">
        <v>74</v>
      </c>
      <c r="B67" s="95"/>
      <c r="C67" s="95"/>
      <c r="D67" s="98"/>
      <c r="E67" s="98"/>
      <c r="F67" s="95"/>
      <c r="G67" s="95"/>
    </row>
    <row r="68" spans="1:7" ht="12" customHeight="1" x14ac:dyDescent="0.6">
      <c r="A68" s="95"/>
      <c r="B68" s="98"/>
      <c r="C68" s="98"/>
      <c r="D68" s="98"/>
      <c r="E68" s="98"/>
      <c r="F68" s="95"/>
      <c r="G68" s="95"/>
    </row>
    <row r="69" spans="1:7" ht="12" customHeight="1" x14ac:dyDescent="0.6">
      <c r="A69" s="95"/>
      <c r="B69" s="98"/>
      <c r="C69" s="98"/>
      <c r="D69" s="98"/>
      <c r="E69" s="98"/>
      <c r="F69" s="95"/>
      <c r="G69" s="95"/>
    </row>
    <row r="70" spans="1:7" ht="12" customHeight="1" x14ac:dyDescent="0.6">
      <c r="A70" s="95"/>
      <c r="B70" s="98"/>
      <c r="C70" s="98"/>
      <c r="D70" s="98"/>
      <c r="E70" s="98"/>
      <c r="F70" s="95"/>
      <c r="G70" s="95"/>
    </row>
    <row r="71" spans="1:7" ht="12" customHeight="1" x14ac:dyDescent="0.6">
      <c r="B71" s="18"/>
      <c r="C71" s="18"/>
      <c r="D71" s="18"/>
      <c r="E71" s="18"/>
    </row>
    <row r="72" spans="1:7" ht="24" customHeight="1" x14ac:dyDescent="0.6">
      <c r="A72" s="74" t="s">
        <v>76</v>
      </c>
      <c r="B72" s="74"/>
      <c r="C72" s="74"/>
      <c r="D72" s="74"/>
      <c r="E72" s="74"/>
      <c r="F72" s="74"/>
    </row>
    <row r="73" spans="1:7" ht="12" customHeight="1" x14ac:dyDescent="0.6">
      <c r="A73" s="29"/>
      <c r="B73" s="18" t="s">
        <v>77</v>
      </c>
      <c r="C73" s="18"/>
    </row>
    <row r="74" spans="1:7" s="28" customFormat="1" ht="12" customHeight="1" x14ac:dyDescent="0.6">
      <c r="A74" s="29"/>
      <c r="B74" s="18" t="str">
        <f>IF(B35="oui","Justificatifs des produits labellisés (factures/bons de livraison ou formulaire ad hoc signé)","Justificatifs des produits labellisés (factures/bons de livraison)")</f>
        <v>Justificatifs des produits labellisés (factures/bons de livraison)</v>
      </c>
      <c r="C74" s="18"/>
      <c r="D74" s="65"/>
      <c r="E74" s="65"/>
      <c r="F74" s="65"/>
    </row>
    <row r="75" spans="1:7" s="28" customFormat="1" ht="12" customHeight="1" x14ac:dyDescent="0.6">
      <c r="A75" s="29"/>
      <c r="B75" s="18" t="s">
        <v>124</v>
      </c>
      <c r="C75" s="18"/>
      <c r="D75" s="65"/>
      <c r="E75" s="65"/>
      <c r="F75" s="65"/>
    </row>
    <row r="76" spans="1:7" s="4" customFormat="1" ht="12" customHeight="1" x14ac:dyDescent="0.6">
      <c r="A76" s="29"/>
      <c r="B76" s="18" t="s">
        <v>78</v>
      </c>
      <c r="C76" s="18"/>
      <c r="D76" s="16"/>
      <c r="E76" s="16"/>
    </row>
    <row r="77" spans="1:7" x14ac:dyDescent="0.6">
      <c r="B77" s="30" t="s">
        <v>3</v>
      </c>
      <c r="C77" s="30"/>
    </row>
  </sheetData>
  <sheetProtection sheet="1" selectLockedCells="1"/>
  <mergeCells count="39">
    <mergeCell ref="D4:E4"/>
    <mergeCell ref="B27:C27"/>
    <mergeCell ref="A72:F72"/>
    <mergeCell ref="A64:F64"/>
    <mergeCell ref="B4:C4"/>
    <mergeCell ref="B5:C5"/>
    <mergeCell ref="B6:C6"/>
    <mergeCell ref="B7:C7"/>
    <mergeCell ref="B8:C8"/>
    <mergeCell ref="B12:C12"/>
    <mergeCell ref="B13:C13"/>
    <mergeCell ref="B14:C14"/>
    <mergeCell ref="B15:C15"/>
    <mergeCell ref="B16:C16"/>
    <mergeCell ref="B23:C23"/>
    <mergeCell ref="B24:C24"/>
    <mergeCell ref="B25:C25"/>
    <mergeCell ref="B26:C26"/>
    <mergeCell ref="B52:C52"/>
    <mergeCell ref="B31:C31"/>
    <mergeCell ref="B32:C32"/>
    <mergeCell ref="B33:C33"/>
    <mergeCell ref="B34:C34"/>
    <mergeCell ref="B45:C45"/>
    <mergeCell ref="B46:C46"/>
    <mergeCell ref="B47:C47"/>
    <mergeCell ref="B48:C48"/>
    <mergeCell ref="B49:C49"/>
    <mergeCell ref="B38:C38"/>
    <mergeCell ref="B39:C39"/>
    <mergeCell ref="B40:C40"/>
    <mergeCell ref="B41:C41"/>
    <mergeCell ref="B55:C55"/>
    <mergeCell ref="B66:C66"/>
    <mergeCell ref="B58:C58"/>
    <mergeCell ref="B59:C59"/>
    <mergeCell ref="B60:C60"/>
    <mergeCell ref="B61:C61"/>
    <mergeCell ref="B62:C62"/>
  </mergeCells>
  <dataValidations count="6">
    <dataValidation allowBlank="1" showDropDown="1" showInputMessage="1" showErrorMessage="1" errorTitle="Bitte auswählen" promptTitle="Bitte auswählen" sqref="C17 C42 C35 C28" xr:uid="{56A2D7DA-C125-427C-B7C1-257D291E81A0}"/>
    <dataValidation type="list" allowBlank="1" showInputMessage="1" showErrorMessage="1" errorTitle="Bitte auswählen" promptTitle="Bitte auswählen" sqref="B58:C58" xr:uid="{FFEA24F1-DB1A-4DD4-9E70-92FA3BA653D8}">
      <formula1>"Sélectionner,  de PDF, papier A4, PDF et papier"</formula1>
    </dataValidation>
    <dataValidation type="list" allowBlank="1" showInputMessage="1" showErrorMessage="1" errorTitle="Bitte auswählen" promptTitle="Bitte auswählen" sqref="B62:C62" xr:uid="{21FB203C-EC6C-4CBB-A27C-E1FAE1987B3D}">
      <formula1>"Sélectionner, Aucun, Veuillez me contacter (par une CAR Lignum)"</formula1>
    </dataValidation>
    <dataValidation type="list" allowBlank="1" showInputMessage="1" showErrorMessage="1" errorTitle="Bitte auswählen" promptTitle="Bitte auswählen" sqref="B28 B35 B60:C61 B17 B42 D45:D49" xr:uid="{66192985-6C02-4C74-88A0-DE59CB4F9B80}">
      <formula1>"Sélectionner, oui, non"</formula1>
    </dataValidation>
    <dataValidation type="list" allowBlank="1" showInputMessage="1" showErrorMessage="1" errorTitle="Bitte auswählen" promptTitle="Bitte auswählen" sqref="B52:C52" xr:uid="{6825CB1C-FFA7-4256-995A-40290AC54A07}">
      <formula1>"Sélectionner , Ensemble de l'ouvrage (&gt;60%), Grande partie d’ouvrage totalité structure porteuse (&gt;60%), Grandes parties d’ouvrages de min 3 parties d’ouvrage individuelles (&gt;60%), Partie(s) d’ouvrage individuelle(s) (&gt;80%)"</formula1>
    </dataValidation>
    <dataValidation type="list" allowBlank="1" showInputMessage="1" showErrorMessage="1" errorTitle="Bitte auswählen" promptTitle="Bitte auswählen" sqref="B55:C55" xr:uid="{6471095F-E814-49AF-9A73-5552AC4E1FC2}">
      <formula1>"Sélectionner, selon le volume (m³), selon le poids (to)"</formula1>
    </dataValidation>
  </dataValidations>
  <pageMargins left="0.59055118110236227" right="0.39370078740157483" top="0.39370078740157483" bottom="0.59055118110236227" header="0.31496062992125984" footer="0.39370078740157483"/>
  <pageSetup paperSize="9" scale="78" orientation="portrait" r:id="rId1"/>
  <headerFooter>
    <oddFooter>&amp;L&amp;"Arial,Normal"&amp;8&amp;KFF0000Marketing Bois Suisse | c/o LIGNUM Economie suisse du bois | Chemin de Budron H6 | 1052 Le Mont-sur-Lausanne
www.holz-bois-legno.ch | info@holz-bois-legno.ch | 021 652 62 22&amp;R&amp;"Arial,Normal"&amp;8
Page &amp;P/&amp;N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2" r:id="rId4" name="Check Box 4">
              <controlPr defaultSize="0" autoFill="0" autoLine="0" autoPict="0">
                <anchor moveWithCells="1">
                  <from>
                    <xdr:col>0</xdr:col>
                    <xdr:colOff>1504950</xdr:colOff>
                    <xdr:row>72</xdr:row>
                    <xdr:rowOff>142875</xdr:rowOff>
                  </from>
                  <to>
                    <xdr:col>0</xdr:col>
                    <xdr:colOff>1704975</xdr:colOff>
                    <xdr:row>74</xdr:row>
                    <xdr:rowOff>22225</xdr:rowOff>
                  </to>
                </anchor>
              </controlPr>
            </control>
          </mc:Choice>
        </mc:AlternateContent>
        <mc:AlternateContent xmlns:mc="http://schemas.openxmlformats.org/markup-compatibility/2006">
          <mc:Choice Requires="x14">
            <control shapeId="2054" r:id="rId5" name="Check Box 6">
              <controlPr defaultSize="0" autoFill="0" autoLine="0" autoPict="0">
                <anchor moveWithCells="1">
                  <from>
                    <xdr:col>0</xdr:col>
                    <xdr:colOff>1504950</xdr:colOff>
                    <xdr:row>71</xdr:row>
                    <xdr:rowOff>314325</xdr:rowOff>
                  </from>
                  <to>
                    <xdr:col>0</xdr:col>
                    <xdr:colOff>1704975</xdr:colOff>
                    <xdr:row>73</xdr:row>
                    <xdr:rowOff>31750</xdr:rowOff>
                  </to>
                </anchor>
              </controlPr>
            </control>
          </mc:Choice>
        </mc:AlternateContent>
        <mc:AlternateContent xmlns:mc="http://schemas.openxmlformats.org/markup-compatibility/2006">
          <mc:Choice Requires="x14">
            <control shapeId="2055" r:id="rId6" name="Check Box 7">
              <controlPr defaultSize="0" autoFill="0" autoLine="0" autoPict="0">
                <anchor moveWithCells="1">
                  <from>
                    <xdr:col>0</xdr:col>
                    <xdr:colOff>1504950</xdr:colOff>
                    <xdr:row>73</xdr:row>
                    <xdr:rowOff>142875</xdr:rowOff>
                  </from>
                  <to>
                    <xdr:col>0</xdr:col>
                    <xdr:colOff>1704975</xdr:colOff>
                    <xdr:row>75</xdr:row>
                    <xdr:rowOff>25400</xdr:rowOff>
                  </to>
                </anchor>
              </controlPr>
            </control>
          </mc:Choice>
        </mc:AlternateContent>
        <mc:AlternateContent xmlns:mc="http://schemas.openxmlformats.org/markup-compatibility/2006">
          <mc:Choice Requires="x14">
            <control shapeId="2056" r:id="rId7" name="Check Box 8">
              <controlPr defaultSize="0" autoFill="0" autoLine="0" autoPict="0">
                <anchor moveWithCells="1">
                  <from>
                    <xdr:col>0</xdr:col>
                    <xdr:colOff>1504950</xdr:colOff>
                    <xdr:row>74</xdr:row>
                    <xdr:rowOff>142875</xdr:rowOff>
                  </from>
                  <to>
                    <xdr:col>0</xdr:col>
                    <xdr:colOff>1704975</xdr:colOff>
                    <xdr:row>76</xdr:row>
                    <xdr:rowOff>25400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1">
    <tabColor rgb="FFFF0000"/>
    <outlinePr summaryBelow="0"/>
    <pageSetUpPr fitToPage="1"/>
  </sheetPr>
  <dimension ref="A1:M115"/>
  <sheetViews>
    <sheetView workbookViewId="0">
      <selection activeCell="H32" sqref="H32"/>
    </sheetView>
  </sheetViews>
  <sheetFormatPr baseColWidth="10" defaultColWidth="11.40625" defaultRowHeight="13" outlineLevelRow="1" outlineLevelCol="1" x14ac:dyDescent="0.6"/>
  <cols>
    <col min="1" max="1" width="18.54296875" style="2" customWidth="1"/>
    <col min="2" max="2" width="25.7265625" style="2" customWidth="1"/>
    <col min="3" max="4" width="11.40625" style="2" customWidth="1"/>
    <col min="5" max="5" width="7.1328125" style="2" customWidth="1"/>
    <col min="6" max="7" width="11.40625" style="2" customWidth="1" outlineLevel="1"/>
    <col min="8" max="8" width="40" style="2" customWidth="1"/>
    <col min="9" max="9" width="10.26953125" style="2" customWidth="1"/>
    <col min="10" max="10" width="17.2265625" style="2" hidden="1" customWidth="1" outlineLevel="1"/>
    <col min="11" max="11" width="21.40625" style="2" hidden="1" customWidth="1" outlineLevel="1"/>
    <col min="12" max="12" width="10" style="51" hidden="1" customWidth="1" outlineLevel="1"/>
    <col min="13" max="13" width="2.86328125" style="2" customWidth="1" collapsed="1"/>
    <col min="14" max="16384" width="11.40625" style="2"/>
  </cols>
  <sheetData>
    <row r="1" spans="1:12" s="1" customFormat="1" ht="15.5" x14ac:dyDescent="0.7">
      <c r="L1" s="50"/>
    </row>
    <row r="2" spans="1:12" ht="14.5" x14ac:dyDescent="0.7">
      <c r="A2" s="89" t="s">
        <v>5</v>
      </c>
      <c r="B2" s="89"/>
      <c r="C2" s="89"/>
      <c r="D2" s="89"/>
      <c r="E2" s="89"/>
      <c r="F2" s="89"/>
      <c r="G2" s="89"/>
      <c r="H2" s="89"/>
    </row>
    <row r="3" spans="1:12" x14ac:dyDescent="0.6">
      <c r="A3" s="2" t="s">
        <v>21</v>
      </c>
      <c r="B3" s="16" t="str">
        <f>IF('Données de la demande'!B4="","",'Données de la demande'!B4)</f>
        <v/>
      </c>
      <c r="C3" s="17"/>
      <c r="D3" s="17"/>
      <c r="E3" s="17"/>
    </row>
    <row r="4" spans="1:12" x14ac:dyDescent="0.6">
      <c r="A4" s="2" t="s">
        <v>22</v>
      </c>
      <c r="B4" s="18" t="str">
        <f>IF('Données de la demande'!B23="","",'Données de la demande'!B23)</f>
        <v/>
      </c>
      <c r="C4" s="17"/>
      <c r="D4" s="17"/>
      <c r="E4" s="17"/>
    </row>
    <row r="5" spans="1:12" x14ac:dyDescent="0.6">
      <c r="A5" s="2" t="s">
        <v>23</v>
      </c>
      <c r="B5" s="18" t="str">
        <f>IF('Données de la demande'!B31="","",'Données de la demande'!B31)</f>
        <v/>
      </c>
      <c r="C5" s="19"/>
      <c r="D5" s="40" t="s">
        <v>48</v>
      </c>
      <c r="E5" s="40"/>
      <c r="F5" s="37"/>
      <c r="G5" s="37"/>
      <c r="H5" s="37"/>
      <c r="I5" s="38"/>
    </row>
    <row r="6" spans="1:12" x14ac:dyDescent="0.6">
      <c r="A6" s="2" t="s">
        <v>24</v>
      </c>
      <c r="B6" s="18" t="str">
        <f>IF('Données de la demande'!B32="","",'Données de la demande'!B32)</f>
        <v/>
      </c>
      <c r="C6" s="19"/>
      <c r="D6" s="41" t="s">
        <v>125</v>
      </c>
      <c r="E6" s="41"/>
      <c r="F6" s="37"/>
      <c r="G6" s="37"/>
      <c r="H6" s="37"/>
      <c r="I6" s="38"/>
    </row>
    <row r="7" spans="1:12" x14ac:dyDescent="0.6">
      <c r="A7" s="2" t="s">
        <v>47</v>
      </c>
      <c r="B7" s="18" t="str">
        <f>IF('Données de la demande'!B34="","",'Données de la demande'!B34)</f>
        <v/>
      </c>
      <c r="C7" s="19"/>
      <c r="D7" s="41" t="s">
        <v>92</v>
      </c>
      <c r="E7" s="41"/>
      <c r="F7" s="37"/>
      <c r="G7" s="37"/>
      <c r="H7" s="37"/>
      <c r="I7" s="38"/>
    </row>
    <row r="8" spans="1:12" ht="5.25" customHeight="1" x14ac:dyDescent="0.6">
      <c r="D8" s="75" t="s">
        <v>126</v>
      </c>
      <c r="E8" s="75"/>
      <c r="F8" s="75"/>
      <c r="G8" s="75"/>
      <c r="H8" s="75"/>
      <c r="I8" s="75"/>
    </row>
    <row r="9" spans="1:12" x14ac:dyDescent="0.6">
      <c r="A9" s="2" t="s">
        <v>25</v>
      </c>
      <c r="B9" s="2" t="str">
        <f>IF('Données de la demande'!B52="bitte auswählen","",'Données de la demande'!B52)</f>
        <v xml:space="preserve">Sélectionner </v>
      </c>
      <c r="D9" s="75"/>
      <c r="E9" s="75"/>
      <c r="F9" s="75"/>
      <c r="G9" s="75"/>
      <c r="H9" s="75"/>
      <c r="I9" s="75"/>
    </row>
    <row r="10" spans="1:12" x14ac:dyDescent="0.6">
      <c r="A10" s="2" t="s">
        <v>26</v>
      </c>
      <c r="B10" s="2" t="str">
        <f>IF('Données de la demande'!B55="bitte auswählen","",'Données de la demande'!B55)</f>
        <v>Sélectionner</v>
      </c>
      <c r="D10" s="9"/>
      <c r="E10" s="9"/>
      <c r="F10" s="9"/>
      <c r="G10" s="9"/>
      <c r="H10" s="9"/>
    </row>
    <row r="12" spans="1:12" s="3" customFormat="1" ht="38" x14ac:dyDescent="0.75">
      <c r="A12" s="61" t="s">
        <v>90</v>
      </c>
      <c r="B12" s="21" t="s">
        <v>19</v>
      </c>
      <c r="C12" s="21" t="s">
        <v>18</v>
      </c>
      <c r="D12" s="90" t="s">
        <v>17</v>
      </c>
      <c r="E12" s="91"/>
      <c r="F12" s="21" t="s">
        <v>15</v>
      </c>
      <c r="G12" s="21" t="s">
        <v>16</v>
      </c>
      <c r="H12" s="21" t="s">
        <v>27</v>
      </c>
      <c r="I12" s="21" t="s">
        <v>14</v>
      </c>
      <c r="J12" s="52" t="s">
        <v>11</v>
      </c>
      <c r="K12" s="52" t="s">
        <v>9</v>
      </c>
      <c r="L12" s="52" t="s">
        <v>10</v>
      </c>
    </row>
    <row r="13" spans="1:12" ht="4.5" customHeight="1" x14ac:dyDescent="0.6"/>
    <row r="14" spans="1:12" x14ac:dyDescent="0.6">
      <c r="A14" s="4" t="s">
        <v>89</v>
      </c>
      <c r="B14" s="4"/>
      <c r="C14" s="44">
        <f>SUM(C15:C19)</f>
        <v>0</v>
      </c>
      <c r="D14" s="44">
        <f>SUMIF(D15:D19,"oui",C15:C19)</f>
        <v>0</v>
      </c>
      <c r="E14" s="24">
        <f>IF(C14=0,0,D14/C14)</f>
        <v>0</v>
      </c>
      <c r="F14" s="35">
        <f>(C15*F15+C16*F16+C17*F17+C18*F18+C19*F19)/1000</f>
        <v>0</v>
      </c>
      <c r="G14" s="24">
        <f>IF(F14=0,0,(SUMIF(D15:D19,"oui",G15:G19))/(F14))</f>
        <v>0</v>
      </c>
    </row>
    <row r="15" spans="1:12" outlineLevel="1" x14ac:dyDescent="0.6">
      <c r="A15" s="4"/>
      <c r="B15" s="20"/>
      <c r="C15" s="31"/>
      <c r="D15" s="77" t="s">
        <v>28</v>
      </c>
      <c r="E15" s="78"/>
      <c r="F15" s="22">
        <v>460</v>
      </c>
      <c r="G15" s="46">
        <f>C15*F15/1000</f>
        <v>0</v>
      </c>
      <c r="H15" s="20"/>
      <c r="I15" s="49"/>
      <c r="J15" s="53"/>
      <c r="K15" s="53"/>
      <c r="L15" s="54"/>
    </row>
    <row r="16" spans="1:12" outlineLevel="1" x14ac:dyDescent="0.6">
      <c r="B16" s="20"/>
      <c r="C16" s="32"/>
      <c r="D16" s="77" t="s">
        <v>28</v>
      </c>
      <c r="E16" s="78"/>
      <c r="F16" s="22">
        <v>460</v>
      </c>
      <c r="G16" s="47">
        <f>C16*F16/1000</f>
        <v>0</v>
      </c>
      <c r="H16" s="20"/>
      <c r="I16" s="49"/>
      <c r="J16" s="53"/>
      <c r="K16" s="53"/>
      <c r="L16" s="54"/>
    </row>
    <row r="17" spans="1:12" outlineLevel="1" x14ac:dyDescent="0.6">
      <c r="B17" s="20"/>
      <c r="C17" s="32"/>
      <c r="D17" s="77" t="s">
        <v>28</v>
      </c>
      <c r="E17" s="78"/>
      <c r="F17" s="22">
        <v>460</v>
      </c>
      <c r="G17" s="47">
        <f>C17*F17/1000</f>
        <v>0</v>
      </c>
      <c r="H17" s="20"/>
      <c r="I17" s="49"/>
      <c r="J17" s="53"/>
      <c r="K17" s="53"/>
      <c r="L17" s="54"/>
    </row>
    <row r="18" spans="1:12" outlineLevel="1" x14ac:dyDescent="0.6">
      <c r="A18" s="4"/>
      <c r="B18" s="20"/>
      <c r="C18" s="32"/>
      <c r="D18" s="77" t="s">
        <v>28</v>
      </c>
      <c r="E18" s="78"/>
      <c r="F18" s="22">
        <v>460</v>
      </c>
      <c r="G18" s="47">
        <f>C18*F18/1000</f>
        <v>0</v>
      </c>
      <c r="H18" s="20"/>
      <c r="I18" s="49"/>
      <c r="J18" s="53"/>
      <c r="K18" s="53"/>
      <c r="L18" s="54"/>
    </row>
    <row r="19" spans="1:12" outlineLevel="1" x14ac:dyDescent="0.6">
      <c r="A19" s="4"/>
      <c r="B19" s="20"/>
      <c r="C19" s="32"/>
      <c r="D19" s="77" t="s">
        <v>28</v>
      </c>
      <c r="E19" s="78"/>
      <c r="F19" s="22">
        <v>460</v>
      </c>
      <c r="G19" s="47">
        <f>C19*F19/1000</f>
        <v>0</v>
      </c>
      <c r="H19" s="20"/>
      <c r="I19" s="49"/>
      <c r="J19" s="53"/>
      <c r="K19" s="53"/>
      <c r="L19" s="54"/>
    </row>
    <row r="20" spans="1:12" ht="4.5" customHeight="1" x14ac:dyDescent="0.6">
      <c r="G20" s="7">
        <f>SUM(G15:G19)</f>
        <v>0</v>
      </c>
    </row>
    <row r="21" spans="1:12" x14ac:dyDescent="0.6">
      <c r="A21" s="4" t="s">
        <v>83</v>
      </c>
      <c r="B21" s="4"/>
      <c r="C21" s="44">
        <f>SUM(C22:C26)</f>
        <v>0</v>
      </c>
      <c r="D21" s="44">
        <f>SUMIF(D22:D26,"oui",C22:C26)</f>
        <v>0</v>
      </c>
      <c r="E21" s="24">
        <f>IF(C21=0,0,D21/C21)</f>
        <v>0</v>
      </c>
      <c r="F21" s="35">
        <f>(C22*F22+C23*F23+C24*F24+C25*F25+C26*F26)/1000</f>
        <v>0</v>
      </c>
      <c r="G21" s="24">
        <f>IF(F21=0,0,(SUMIF(D22:D26,"oui",G22:G26))/(F21))</f>
        <v>0</v>
      </c>
    </row>
    <row r="22" spans="1:12" outlineLevel="1" x14ac:dyDescent="0.6">
      <c r="A22" s="4"/>
      <c r="B22" s="20"/>
      <c r="C22" s="31"/>
      <c r="D22" s="77" t="s">
        <v>28</v>
      </c>
      <c r="E22" s="78"/>
      <c r="F22" s="22">
        <v>460</v>
      </c>
      <c r="G22" s="46">
        <f>C22*F22/1000</f>
        <v>0</v>
      </c>
      <c r="H22" s="20"/>
      <c r="I22" s="49"/>
      <c r="J22" s="53"/>
      <c r="K22" s="53"/>
      <c r="L22" s="54"/>
    </row>
    <row r="23" spans="1:12" outlineLevel="1" x14ac:dyDescent="0.6">
      <c r="B23" s="20"/>
      <c r="C23" s="32"/>
      <c r="D23" s="77" t="s">
        <v>28</v>
      </c>
      <c r="E23" s="78"/>
      <c r="F23" s="22">
        <v>460</v>
      </c>
      <c r="G23" s="46">
        <f>C23*F23/1000</f>
        <v>0</v>
      </c>
      <c r="H23" s="20"/>
      <c r="I23" s="49"/>
      <c r="J23" s="53"/>
      <c r="K23" s="53"/>
      <c r="L23" s="54"/>
    </row>
    <row r="24" spans="1:12" outlineLevel="1" x14ac:dyDescent="0.6">
      <c r="B24" s="20"/>
      <c r="C24" s="32"/>
      <c r="D24" s="77" t="s">
        <v>28</v>
      </c>
      <c r="E24" s="78"/>
      <c r="F24" s="22">
        <v>460</v>
      </c>
      <c r="G24" s="46">
        <f>C24*F24/1000</f>
        <v>0</v>
      </c>
      <c r="H24" s="20"/>
      <c r="I24" s="49"/>
      <c r="J24" s="53"/>
      <c r="K24" s="53"/>
      <c r="L24" s="54"/>
    </row>
    <row r="25" spans="1:12" outlineLevel="1" x14ac:dyDescent="0.6">
      <c r="A25" s="4"/>
      <c r="B25" s="20"/>
      <c r="C25" s="32"/>
      <c r="D25" s="77" t="s">
        <v>28</v>
      </c>
      <c r="E25" s="78"/>
      <c r="F25" s="22">
        <v>460</v>
      </c>
      <c r="G25" s="46">
        <f>C25*F25/1000</f>
        <v>0</v>
      </c>
      <c r="H25" s="20"/>
      <c r="I25" s="49"/>
      <c r="J25" s="53"/>
      <c r="K25" s="53"/>
      <c r="L25" s="54"/>
    </row>
    <row r="26" spans="1:12" outlineLevel="1" x14ac:dyDescent="0.6">
      <c r="A26" s="4"/>
      <c r="B26" s="20"/>
      <c r="C26" s="32"/>
      <c r="D26" s="77" t="s">
        <v>28</v>
      </c>
      <c r="E26" s="78"/>
      <c r="F26" s="22">
        <v>460</v>
      </c>
      <c r="G26" s="46">
        <f>C26*F26/1000</f>
        <v>0</v>
      </c>
      <c r="H26" s="20"/>
      <c r="I26" s="49"/>
      <c r="J26" s="53"/>
      <c r="K26" s="53"/>
      <c r="L26" s="54"/>
    </row>
    <row r="27" spans="1:12" ht="4.5" customHeight="1" x14ac:dyDescent="0.6">
      <c r="G27" s="7">
        <f>SUM(G22:G26)</f>
        <v>0</v>
      </c>
    </row>
    <row r="28" spans="1:12" x14ac:dyDescent="0.6">
      <c r="A28" s="4" t="s">
        <v>84</v>
      </c>
      <c r="B28" s="4"/>
      <c r="C28" s="44">
        <f>SUM(C29:C33)</f>
        <v>0</v>
      </c>
      <c r="D28" s="44">
        <f>SUMIF(D29:D33,"oui",C29:C33)</f>
        <v>0</v>
      </c>
      <c r="E28" s="24">
        <f>IF(C28=0,0,D28/C28)</f>
        <v>0</v>
      </c>
      <c r="F28" s="35">
        <f>(C29*F29+C30*F30+C31*F31+C32*F32+C33*F33)/1000</f>
        <v>0</v>
      </c>
      <c r="G28" s="24">
        <f>IF(F28=0,0,(SUMIF(D29:D33,"oui",G29:G33))/(F28))</f>
        <v>0</v>
      </c>
    </row>
    <row r="29" spans="1:12" outlineLevel="1" x14ac:dyDescent="0.6">
      <c r="A29" s="4"/>
      <c r="B29" s="20"/>
      <c r="C29" s="31"/>
      <c r="D29" s="77" t="s">
        <v>28</v>
      </c>
      <c r="E29" s="78"/>
      <c r="F29" s="22">
        <v>460</v>
      </c>
      <c r="G29" s="46">
        <f>C29*F29/1000</f>
        <v>0</v>
      </c>
      <c r="H29" s="20"/>
      <c r="I29" s="49"/>
      <c r="J29" s="53"/>
      <c r="K29" s="53"/>
      <c r="L29" s="54"/>
    </row>
    <row r="30" spans="1:12" outlineLevel="1" x14ac:dyDescent="0.6">
      <c r="B30" s="20"/>
      <c r="C30" s="32"/>
      <c r="D30" s="77" t="s">
        <v>28</v>
      </c>
      <c r="E30" s="78"/>
      <c r="F30" s="22">
        <v>460</v>
      </c>
      <c r="G30" s="46">
        <f>C30*F30/1000</f>
        <v>0</v>
      </c>
      <c r="H30" s="20"/>
      <c r="I30" s="49"/>
      <c r="J30" s="53"/>
      <c r="K30" s="53"/>
      <c r="L30" s="54"/>
    </row>
    <row r="31" spans="1:12" outlineLevel="1" x14ac:dyDescent="0.6">
      <c r="B31" s="20"/>
      <c r="C31" s="32"/>
      <c r="D31" s="77" t="s">
        <v>28</v>
      </c>
      <c r="E31" s="78"/>
      <c r="F31" s="22">
        <v>460</v>
      </c>
      <c r="G31" s="46">
        <f>C31*F31/1000</f>
        <v>0</v>
      </c>
      <c r="H31" s="20"/>
      <c r="I31" s="49"/>
      <c r="J31" s="53"/>
      <c r="K31" s="53"/>
      <c r="L31" s="54"/>
    </row>
    <row r="32" spans="1:12" outlineLevel="1" x14ac:dyDescent="0.6">
      <c r="A32" s="4"/>
      <c r="B32" s="20"/>
      <c r="C32" s="32"/>
      <c r="D32" s="77" t="s">
        <v>28</v>
      </c>
      <c r="E32" s="78"/>
      <c r="F32" s="22">
        <v>460</v>
      </c>
      <c r="G32" s="46">
        <f>C32*F32/1000</f>
        <v>0</v>
      </c>
      <c r="H32" s="20"/>
      <c r="I32" s="49"/>
      <c r="J32" s="53"/>
      <c r="K32" s="53"/>
      <c r="L32" s="54"/>
    </row>
    <row r="33" spans="1:12" outlineLevel="1" x14ac:dyDescent="0.6">
      <c r="A33" s="4"/>
      <c r="B33" s="20"/>
      <c r="C33" s="32"/>
      <c r="D33" s="77" t="s">
        <v>28</v>
      </c>
      <c r="E33" s="78"/>
      <c r="F33" s="22">
        <v>460</v>
      </c>
      <c r="G33" s="46">
        <f>C33*F33/1000</f>
        <v>0</v>
      </c>
      <c r="H33" s="20"/>
      <c r="I33" s="49"/>
      <c r="J33" s="53"/>
      <c r="K33" s="53"/>
      <c r="L33" s="54"/>
    </row>
    <row r="34" spans="1:12" ht="4.5" customHeight="1" x14ac:dyDescent="0.6">
      <c r="G34" s="7">
        <f>SUM(G50:G52)</f>
        <v>0</v>
      </c>
    </row>
    <row r="35" spans="1:12" x14ac:dyDescent="0.6">
      <c r="A35" s="4" t="s">
        <v>85</v>
      </c>
      <c r="B35" s="4"/>
      <c r="C35" s="44">
        <f>SUM(C36:C40)</f>
        <v>0</v>
      </c>
      <c r="D35" s="44">
        <f>SUMIF(D36:D40,"oui",C36:C40)</f>
        <v>0</v>
      </c>
      <c r="E35" s="24">
        <f>IF(C35=0,0,D35/C35)</f>
        <v>0</v>
      </c>
      <c r="F35" s="35">
        <f>(C36*F36+C37*F37+C38*F38+C39*F39+C40*F40)/1000</f>
        <v>0</v>
      </c>
      <c r="G35" s="24">
        <f>IF(F35=0,0,(SUMIF(D36:D40,"oui",G36:G40))/(F35))</f>
        <v>0</v>
      </c>
    </row>
    <row r="36" spans="1:12" outlineLevel="1" x14ac:dyDescent="0.6">
      <c r="A36" s="4"/>
      <c r="B36" s="20"/>
      <c r="C36" s="31"/>
      <c r="D36" s="77" t="s">
        <v>28</v>
      </c>
      <c r="E36" s="78"/>
      <c r="F36" s="22">
        <v>460</v>
      </c>
      <c r="G36" s="46">
        <f>C36*F36/1000</f>
        <v>0</v>
      </c>
      <c r="H36" s="20"/>
      <c r="I36" s="49"/>
      <c r="J36" s="53"/>
      <c r="K36" s="53"/>
      <c r="L36" s="54"/>
    </row>
    <row r="37" spans="1:12" outlineLevel="1" x14ac:dyDescent="0.6">
      <c r="B37" s="20"/>
      <c r="C37" s="32"/>
      <c r="D37" s="77" t="s">
        <v>28</v>
      </c>
      <c r="E37" s="78"/>
      <c r="F37" s="22">
        <v>460</v>
      </c>
      <c r="G37" s="46">
        <f>C37*F37/1000</f>
        <v>0</v>
      </c>
      <c r="H37" s="20"/>
      <c r="I37" s="49"/>
      <c r="J37" s="53"/>
      <c r="K37" s="53"/>
      <c r="L37" s="54"/>
    </row>
    <row r="38" spans="1:12" outlineLevel="1" x14ac:dyDescent="0.6">
      <c r="A38" s="4"/>
      <c r="B38" s="20"/>
      <c r="C38" s="32"/>
      <c r="D38" s="77" t="s">
        <v>28</v>
      </c>
      <c r="E38" s="78"/>
      <c r="F38" s="22">
        <v>460</v>
      </c>
      <c r="G38" s="46">
        <f>C38*F38/1000</f>
        <v>0</v>
      </c>
      <c r="H38" s="20"/>
      <c r="I38" s="49"/>
      <c r="J38" s="53"/>
      <c r="K38" s="53"/>
      <c r="L38" s="54"/>
    </row>
    <row r="39" spans="1:12" outlineLevel="1" x14ac:dyDescent="0.6">
      <c r="A39" s="4"/>
      <c r="B39" s="20"/>
      <c r="C39" s="32"/>
      <c r="D39" s="77" t="s">
        <v>28</v>
      </c>
      <c r="E39" s="78"/>
      <c r="F39" s="22">
        <v>460</v>
      </c>
      <c r="G39" s="46">
        <f>C39*F39/1000</f>
        <v>0</v>
      </c>
      <c r="H39" s="20"/>
      <c r="I39" s="49"/>
      <c r="J39" s="53"/>
      <c r="K39" s="53"/>
      <c r="L39" s="54"/>
    </row>
    <row r="40" spans="1:12" outlineLevel="1" x14ac:dyDescent="0.6">
      <c r="B40" s="20"/>
      <c r="C40" s="32"/>
      <c r="D40" s="77" t="s">
        <v>28</v>
      </c>
      <c r="E40" s="78"/>
      <c r="F40" s="22">
        <v>460</v>
      </c>
      <c r="G40" s="46">
        <f>C40*F40/1000</f>
        <v>0</v>
      </c>
      <c r="H40" s="20"/>
      <c r="I40" s="49"/>
      <c r="J40" s="53"/>
      <c r="K40" s="53"/>
      <c r="L40" s="54"/>
    </row>
    <row r="41" spans="1:12" ht="4.5" customHeight="1" x14ac:dyDescent="0.6">
      <c r="G41" s="7">
        <f>SUM(G29:G33)</f>
        <v>0</v>
      </c>
    </row>
    <row r="42" spans="1:12" x14ac:dyDescent="0.6">
      <c r="A42" s="4" t="s">
        <v>86</v>
      </c>
      <c r="B42" s="4"/>
      <c r="C42" s="44">
        <f>SUM(C43:C47)</f>
        <v>0</v>
      </c>
      <c r="D42" s="44">
        <f>SUMIF(D43:D47,"oui",C43:C47)</f>
        <v>0</v>
      </c>
      <c r="E42" s="24">
        <f>IF(C42=0,0,D42/C42)</f>
        <v>0</v>
      </c>
      <c r="F42" s="35">
        <f>(C43*F43+C44*F44+C45*F45+C46*F46+C47*F47)/1000</f>
        <v>0</v>
      </c>
      <c r="G42" s="24">
        <f>IF(F42=0,0,(SUMIF(D43:D47,"oui",G43:G47))/(F42))</f>
        <v>0</v>
      </c>
    </row>
    <row r="43" spans="1:12" outlineLevel="1" x14ac:dyDescent="0.6">
      <c r="A43" s="4"/>
      <c r="B43" s="20"/>
      <c r="C43" s="31"/>
      <c r="D43" s="77" t="s">
        <v>28</v>
      </c>
      <c r="E43" s="78"/>
      <c r="F43" s="22">
        <v>460</v>
      </c>
      <c r="G43" s="46">
        <f>C43*F43/1000</f>
        <v>0</v>
      </c>
      <c r="H43" s="20"/>
      <c r="I43" s="49"/>
      <c r="J43" s="53"/>
      <c r="K43" s="53"/>
      <c r="L43" s="54"/>
    </row>
    <row r="44" spans="1:12" outlineLevel="1" x14ac:dyDescent="0.6">
      <c r="B44" s="20"/>
      <c r="C44" s="32"/>
      <c r="D44" s="77" t="s">
        <v>28</v>
      </c>
      <c r="E44" s="78"/>
      <c r="F44" s="22">
        <v>460</v>
      </c>
      <c r="G44" s="46">
        <f>C44*F44/1000</f>
        <v>0</v>
      </c>
      <c r="H44" s="20"/>
      <c r="I44" s="49"/>
      <c r="J44" s="53"/>
      <c r="K44" s="53"/>
      <c r="L44" s="54"/>
    </row>
    <row r="45" spans="1:12" outlineLevel="1" x14ac:dyDescent="0.6">
      <c r="A45" s="4"/>
      <c r="B45" s="20"/>
      <c r="C45" s="32"/>
      <c r="D45" s="77" t="s">
        <v>28</v>
      </c>
      <c r="E45" s="78"/>
      <c r="F45" s="22">
        <v>460</v>
      </c>
      <c r="G45" s="46">
        <f>C45*F45/1000</f>
        <v>0</v>
      </c>
      <c r="H45" s="20"/>
      <c r="I45" s="49"/>
      <c r="J45" s="53"/>
      <c r="K45" s="53"/>
      <c r="L45" s="54"/>
    </row>
    <row r="46" spans="1:12" outlineLevel="1" x14ac:dyDescent="0.6">
      <c r="A46" s="4"/>
      <c r="B46" s="20"/>
      <c r="C46" s="32"/>
      <c r="D46" s="77" t="s">
        <v>28</v>
      </c>
      <c r="E46" s="78"/>
      <c r="F46" s="22">
        <v>460</v>
      </c>
      <c r="G46" s="46">
        <f>C46*F46/1000</f>
        <v>0</v>
      </c>
      <c r="H46" s="20"/>
      <c r="I46" s="49"/>
      <c r="J46" s="53"/>
      <c r="K46" s="53"/>
      <c r="L46" s="54"/>
    </row>
    <row r="47" spans="1:12" outlineLevel="1" x14ac:dyDescent="0.6">
      <c r="B47" s="20"/>
      <c r="C47" s="32"/>
      <c r="D47" s="77" t="s">
        <v>28</v>
      </c>
      <c r="E47" s="78"/>
      <c r="F47" s="22">
        <v>460</v>
      </c>
      <c r="G47" s="46">
        <f>C47*F47/1000</f>
        <v>0</v>
      </c>
      <c r="H47" s="20"/>
      <c r="I47" s="49"/>
      <c r="J47" s="53"/>
      <c r="K47" s="53"/>
      <c r="L47" s="54"/>
    </row>
    <row r="48" spans="1:12" ht="4.5" customHeight="1" x14ac:dyDescent="0.6">
      <c r="G48" s="7">
        <f>SUM(G43:G47)</f>
        <v>0</v>
      </c>
    </row>
    <row r="49" spans="1:12" x14ac:dyDescent="0.6">
      <c r="A49" s="4" t="s">
        <v>87</v>
      </c>
      <c r="B49" s="4"/>
      <c r="C49" s="44">
        <f>SUM(C50:C52)</f>
        <v>0</v>
      </c>
      <c r="D49" s="44">
        <f>SUMIF(D50:D52,"oui",C50:C52)</f>
        <v>0</v>
      </c>
      <c r="E49" s="24">
        <f>IF(C49=0,0,D49/C49)</f>
        <v>0</v>
      </c>
      <c r="F49" s="35">
        <f>(C50*F50+C51*F51+C52*F52)/1000</f>
        <v>0</v>
      </c>
      <c r="G49" s="24">
        <f>IF(F49=0,0,(SUMIF(D50:D52,"oui",G50:G52))/(F49))</f>
        <v>0</v>
      </c>
    </row>
    <row r="50" spans="1:12" outlineLevel="1" x14ac:dyDescent="0.6">
      <c r="A50" s="4"/>
      <c r="B50" s="20"/>
      <c r="C50" s="31"/>
      <c r="D50" s="77" t="s">
        <v>28</v>
      </c>
      <c r="E50" s="78"/>
      <c r="F50" s="22">
        <v>460</v>
      </c>
      <c r="G50" s="46">
        <f>C50*F50/1000</f>
        <v>0</v>
      </c>
      <c r="H50" s="20"/>
      <c r="I50" s="49"/>
      <c r="J50" s="53"/>
      <c r="K50" s="53"/>
      <c r="L50" s="54"/>
    </row>
    <row r="51" spans="1:12" outlineLevel="1" x14ac:dyDescent="0.6">
      <c r="A51" s="4"/>
      <c r="B51" s="20"/>
      <c r="C51" s="32"/>
      <c r="D51" s="77" t="s">
        <v>28</v>
      </c>
      <c r="E51" s="78"/>
      <c r="F51" s="22">
        <v>460</v>
      </c>
      <c r="G51" s="46">
        <f>C51*F51/1000</f>
        <v>0</v>
      </c>
      <c r="H51" s="20"/>
      <c r="I51" s="49"/>
      <c r="J51" s="53"/>
      <c r="K51" s="53"/>
      <c r="L51" s="54"/>
    </row>
    <row r="52" spans="1:12" outlineLevel="1" x14ac:dyDescent="0.6">
      <c r="B52" s="20"/>
      <c r="C52" s="32"/>
      <c r="D52" s="77" t="s">
        <v>28</v>
      </c>
      <c r="E52" s="78"/>
      <c r="F52" s="22">
        <v>460</v>
      </c>
      <c r="G52" s="46">
        <f>C52*F52/1000</f>
        <v>0</v>
      </c>
      <c r="H52" s="20"/>
      <c r="I52" s="49"/>
      <c r="J52" s="53"/>
      <c r="K52" s="53"/>
      <c r="L52" s="54"/>
    </row>
    <row r="53" spans="1:12" ht="4.5" customHeight="1" x14ac:dyDescent="0.6">
      <c r="G53" s="7">
        <f>SUM(G50:G52)</f>
        <v>0</v>
      </c>
    </row>
    <row r="54" spans="1:12" x14ac:dyDescent="0.6">
      <c r="A54" s="4" t="s">
        <v>38</v>
      </c>
      <c r="B54" s="4"/>
      <c r="C54" s="44">
        <f>SUM(C55:C57)</f>
        <v>0</v>
      </c>
      <c r="D54" s="44">
        <f>SUMIF(D55:D57,"oui",C55:C57)</f>
        <v>0</v>
      </c>
      <c r="E54" s="24">
        <f>IF(C54=0,0,D54/C54)</f>
        <v>0</v>
      </c>
      <c r="F54" s="35">
        <f>(C55*F55+C56*F56+C57*F57)/1000</f>
        <v>0</v>
      </c>
      <c r="G54" s="24">
        <f>IF(F54=0,0,(SUMIF(D55:D57,"oui",G55:G57))/(F54))</f>
        <v>0</v>
      </c>
    </row>
    <row r="55" spans="1:12" outlineLevel="1" x14ac:dyDescent="0.6">
      <c r="A55" s="4"/>
      <c r="B55" s="20"/>
      <c r="C55" s="31"/>
      <c r="D55" s="77" t="s">
        <v>28</v>
      </c>
      <c r="E55" s="78"/>
      <c r="F55" s="22">
        <v>460</v>
      </c>
      <c r="G55" s="46">
        <f>C55*F55/1000</f>
        <v>0</v>
      </c>
      <c r="H55" s="20"/>
      <c r="I55" s="49"/>
      <c r="J55" s="53"/>
      <c r="K55" s="53"/>
      <c r="L55" s="54"/>
    </row>
    <row r="56" spans="1:12" outlineLevel="1" x14ac:dyDescent="0.6">
      <c r="A56" s="4"/>
      <c r="B56" s="20"/>
      <c r="C56" s="32"/>
      <c r="D56" s="77" t="s">
        <v>28</v>
      </c>
      <c r="E56" s="78"/>
      <c r="F56" s="22">
        <v>460</v>
      </c>
      <c r="G56" s="46">
        <f>C56*F56/1000</f>
        <v>0</v>
      </c>
      <c r="H56" s="20"/>
      <c r="I56" s="49"/>
      <c r="J56" s="53"/>
      <c r="K56" s="53"/>
      <c r="L56" s="54"/>
    </row>
    <row r="57" spans="1:12" outlineLevel="1" x14ac:dyDescent="0.6">
      <c r="B57" s="20"/>
      <c r="C57" s="32"/>
      <c r="D57" s="77" t="s">
        <v>28</v>
      </c>
      <c r="E57" s="78"/>
      <c r="F57" s="22">
        <v>460</v>
      </c>
      <c r="G57" s="46">
        <f>C57*F57/1000</f>
        <v>0</v>
      </c>
      <c r="H57" s="20"/>
      <c r="I57" s="49"/>
      <c r="J57" s="53"/>
      <c r="K57" s="53"/>
      <c r="L57" s="54"/>
    </row>
    <row r="58" spans="1:12" ht="4.5" customHeight="1" x14ac:dyDescent="0.6">
      <c r="G58" s="7">
        <f>SUM(G55:G57)</f>
        <v>0</v>
      </c>
    </row>
    <row r="59" spans="1:12" x14ac:dyDescent="0.6">
      <c r="A59" s="4" t="s">
        <v>39</v>
      </c>
      <c r="B59" s="4"/>
      <c r="C59" s="44">
        <f>SUM(C60:C62)</f>
        <v>0</v>
      </c>
      <c r="D59" s="44">
        <f>SUMIF(D60:D62,"oui",C60:C62)</f>
        <v>0</v>
      </c>
      <c r="E59" s="24">
        <f>IF(C59=0,0,D59/C59)</f>
        <v>0</v>
      </c>
      <c r="F59" s="35">
        <f>(C60*F60+C61*F61+C62*F62)/1000</f>
        <v>0</v>
      </c>
      <c r="G59" s="24">
        <f>IF(F59=0,0,(SUMIF(D60:D62,"oui",G60:G62))/(F59))</f>
        <v>0</v>
      </c>
    </row>
    <row r="60" spans="1:12" outlineLevel="1" x14ac:dyDescent="0.6">
      <c r="A60" s="4"/>
      <c r="B60" s="20"/>
      <c r="C60" s="31"/>
      <c r="D60" s="77" t="s">
        <v>28</v>
      </c>
      <c r="E60" s="78"/>
      <c r="F60" s="22">
        <v>460</v>
      </c>
      <c r="G60" s="46">
        <f>C60*F60/1000</f>
        <v>0</v>
      </c>
      <c r="H60" s="20"/>
      <c r="I60" s="49"/>
      <c r="J60" s="53"/>
      <c r="K60" s="53"/>
      <c r="L60" s="54"/>
    </row>
    <row r="61" spans="1:12" outlineLevel="1" x14ac:dyDescent="0.6">
      <c r="A61" s="4"/>
      <c r="B61" s="20"/>
      <c r="C61" s="32"/>
      <c r="D61" s="77" t="s">
        <v>28</v>
      </c>
      <c r="E61" s="78"/>
      <c r="F61" s="22">
        <v>460</v>
      </c>
      <c r="G61" s="46">
        <f>C61*F61/1000</f>
        <v>0</v>
      </c>
      <c r="H61" s="20"/>
      <c r="I61" s="49"/>
      <c r="J61" s="53"/>
      <c r="K61" s="53"/>
      <c r="L61" s="54"/>
    </row>
    <row r="62" spans="1:12" outlineLevel="1" x14ac:dyDescent="0.6">
      <c r="B62" s="20"/>
      <c r="C62" s="32"/>
      <c r="D62" s="77" t="s">
        <v>28</v>
      </c>
      <c r="E62" s="78"/>
      <c r="F62" s="22">
        <v>460</v>
      </c>
      <c r="G62" s="46">
        <f>C62*F62/1000</f>
        <v>0</v>
      </c>
      <c r="H62" s="20"/>
      <c r="I62" s="49"/>
      <c r="J62" s="53"/>
      <c r="K62" s="53"/>
      <c r="L62" s="54"/>
    </row>
    <row r="63" spans="1:12" ht="4.5" customHeight="1" x14ac:dyDescent="0.6">
      <c r="G63" s="7">
        <f>SUM(G55:G57)</f>
        <v>0</v>
      </c>
    </row>
    <row r="64" spans="1:12" x14ac:dyDescent="0.6">
      <c r="A64" s="4" t="s">
        <v>40</v>
      </c>
      <c r="B64" s="4"/>
      <c r="C64" s="44">
        <f>SUM(C65:C67)</f>
        <v>0</v>
      </c>
      <c r="D64" s="44">
        <f>SUMIF(D65:D67,"oui",C65:C67)</f>
        <v>0</v>
      </c>
      <c r="E64" s="24">
        <f>IF(C64=0,0,D64/C64)</f>
        <v>0</v>
      </c>
      <c r="F64" s="35">
        <f>(C65*F65+C66*F66+C67*F67)/1000</f>
        <v>0</v>
      </c>
      <c r="G64" s="24">
        <f>IF(F64=0,0,(SUMIF(D65:D67,"oui",G65:G67))/(F64))</f>
        <v>0</v>
      </c>
    </row>
    <row r="65" spans="1:12" outlineLevel="1" x14ac:dyDescent="0.6">
      <c r="A65" s="4"/>
      <c r="B65" s="20"/>
      <c r="C65" s="31"/>
      <c r="D65" s="77" t="s">
        <v>28</v>
      </c>
      <c r="E65" s="78"/>
      <c r="F65" s="22">
        <v>460</v>
      </c>
      <c r="G65" s="46">
        <f>C65*F65/1000</f>
        <v>0</v>
      </c>
      <c r="H65" s="20"/>
      <c r="I65" s="49"/>
      <c r="J65" s="53"/>
      <c r="K65" s="53"/>
      <c r="L65" s="54"/>
    </row>
    <row r="66" spans="1:12" outlineLevel="1" x14ac:dyDescent="0.6">
      <c r="A66" s="4"/>
      <c r="B66" s="20"/>
      <c r="C66" s="32"/>
      <c r="D66" s="77" t="s">
        <v>28</v>
      </c>
      <c r="E66" s="78"/>
      <c r="F66" s="22">
        <v>460</v>
      </c>
      <c r="G66" s="46">
        <f>C66*F66/1000</f>
        <v>0</v>
      </c>
      <c r="H66" s="20"/>
      <c r="I66" s="49"/>
      <c r="J66" s="53"/>
      <c r="K66" s="53"/>
      <c r="L66" s="54"/>
    </row>
    <row r="67" spans="1:12" outlineLevel="1" x14ac:dyDescent="0.6">
      <c r="B67" s="20"/>
      <c r="C67" s="32"/>
      <c r="D67" s="77" t="s">
        <v>28</v>
      </c>
      <c r="E67" s="78"/>
      <c r="F67" s="22">
        <v>460</v>
      </c>
      <c r="G67" s="46">
        <f>C67*F67/1000</f>
        <v>0</v>
      </c>
      <c r="H67" s="20"/>
      <c r="I67" s="49"/>
      <c r="J67" s="53"/>
      <c r="K67" s="53"/>
      <c r="L67" s="54"/>
    </row>
    <row r="68" spans="1:12" ht="4.5" customHeight="1" x14ac:dyDescent="0.6">
      <c r="G68" s="7">
        <f>SUM(G60:G62)</f>
        <v>0</v>
      </c>
    </row>
    <row r="69" spans="1:12" x14ac:dyDescent="0.6">
      <c r="A69" s="4" t="s">
        <v>88</v>
      </c>
      <c r="B69" s="4"/>
      <c r="C69" s="44">
        <f>SUM(C70:C72)</f>
        <v>0</v>
      </c>
      <c r="D69" s="44">
        <f>SUMIF(D70:D72,"oui",C70:C72)</f>
        <v>0</v>
      </c>
      <c r="E69" s="24">
        <f>IF(C69=0,0,D69/C69)</f>
        <v>0</v>
      </c>
      <c r="F69" s="35">
        <f>(C70*F70+C71*F71+C72*F72)/1000</f>
        <v>0</v>
      </c>
      <c r="G69" s="24">
        <f>IF(F69=0,0,(SUMIF(D70:D72,"oui",G70:G72))/(F69))</f>
        <v>0</v>
      </c>
    </row>
    <row r="70" spans="1:12" outlineLevel="1" x14ac:dyDescent="0.6">
      <c r="A70" s="4"/>
      <c r="B70" s="20"/>
      <c r="C70" s="31"/>
      <c r="D70" s="77" t="s">
        <v>28</v>
      </c>
      <c r="E70" s="78"/>
      <c r="F70" s="22">
        <v>460</v>
      </c>
      <c r="G70" s="46">
        <f>C70*F70/1000</f>
        <v>0</v>
      </c>
      <c r="H70" s="20"/>
      <c r="I70" s="49"/>
      <c r="J70" s="53"/>
      <c r="K70" s="53"/>
      <c r="L70" s="54"/>
    </row>
    <row r="71" spans="1:12" outlineLevel="1" x14ac:dyDescent="0.6">
      <c r="A71" s="4"/>
      <c r="B71" s="20"/>
      <c r="C71" s="32"/>
      <c r="D71" s="77" t="s">
        <v>28</v>
      </c>
      <c r="E71" s="78"/>
      <c r="F71" s="22">
        <v>460</v>
      </c>
      <c r="G71" s="46">
        <f>C71*F71/1000</f>
        <v>0</v>
      </c>
      <c r="H71" s="20"/>
      <c r="I71" s="49"/>
      <c r="J71" s="53"/>
      <c r="K71" s="53"/>
      <c r="L71" s="54"/>
    </row>
    <row r="72" spans="1:12" outlineLevel="1" x14ac:dyDescent="0.6">
      <c r="B72" s="20"/>
      <c r="C72" s="32"/>
      <c r="D72" s="77" t="s">
        <v>28</v>
      </c>
      <c r="E72" s="78"/>
      <c r="F72" s="22">
        <v>460</v>
      </c>
      <c r="G72" s="46">
        <f>C72*F72/1000</f>
        <v>0</v>
      </c>
      <c r="H72" s="20"/>
      <c r="I72" s="49"/>
      <c r="J72" s="53"/>
      <c r="K72" s="53"/>
      <c r="L72" s="54"/>
    </row>
    <row r="73" spans="1:12" ht="4.5" customHeight="1" x14ac:dyDescent="0.6">
      <c r="G73" s="7">
        <f>SUM(G65:G67)</f>
        <v>0</v>
      </c>
    </row>
    <row r="74" spans="1:12" x14ac:dyDescent="0.6">
      <c r="A74" s="4" t="s">
        <v>41</v>
      </c>
      <c r="B74" s="4"/>
      <c r="C74" s="44">
        <f>SUM(C75:C77)</f>
        <v>0</v>
      </c>
      <c r="D74" s="44">
        <f>SUMIF(D75:D77,"oui",C75:C77)</f>
        <v>0</v>
      </c>
      <c r="E74" s="24">
        <f>IF(C74=0,0,D74/C74)</f>
        <v>0</v>
      </c>
      <c r="F74" s="35">
        <f>(C75*F75+C76*F76+C77*F77)/1000</f>
        <v>0</v>
      </c>
      <c r="G74" s="24">
        <f>IF(F74=0,0,(SUMIF(D75:D77,"oui",G75:G77))/(F74))</f>
        <v>0</v>
      </c>
    </row>
    <row r="75" spans="1:12" outlineLevel="1" x14ac:dyDescent="0.6">
      <c r="A75" s="4"/>
      <c r="B75" s="20"/>
      <c r="C75" s="31"/>
      <c r="D75" s="77" t="s">
        <v>28</v>
      </c>
      <c r="E75" s="78"/>
      <c r="F75" s="22">
        <v>460</v>
      </c>
      <c r="G75" s="46">
        <f>C75*F75/1000</f>
        <v>0</v>
      </c>
      <c r="H75" s="20"/>
      <c r="I75" s="49"/>
      <c r="J75" s="53"/>
      <c r="K75" s="53"/>
      <c r="L75" s="54"/>
    </row>
    <row r="76" spans="1:12" outlineLevel="1" x14ac:dyDescent="0.6">
      <c r="A76" s="4"/>
      <c r="B76" s="20"/>
      <c r="C76" s="32"/>
      <c r="D76" s="77" t="s">
        <v>28</v>
      </c>
      <c r="E76" s="78"/>
      <c r="F76" s="22">
        <v>460</v>
      </c>
      <c r="G76" s="46">
        <f>C76*F76/1000</f>
        <v>0</v>
      </c>
      <c r="H76" s="20"/>
      <c r="I76" s="49"/>
      <c r="J76" s="53"/>
      <c r="K76" s="53"/>
      <c r="L76" s="54"/>
    </row>
    <row r="77" spans="1:12" outlineLevel="1" x14ac:dyDescent="0.6">
      <c r="B77" s="20"/>
      <c r="C77" s="32"/>
      <c r="D77" s="77" t="s">
        <v>28</v>
      </c>
      <c r="E77" s="78"/>
      <c r="F77" s="22">
        <v>460</v>
      </c>
      <c r="G77" s="46">
        <f>C77*F77/1000</f>
        <v>0</v>
      </c>
      <c r="H77" s="20"/>
      <c r="I77" s="49"/>
      <c r="J77" s="53"/>
      <c r="K77" s="53"/>
      <c r="L77" s="54"/>
    </row>
    <row r="78" spans="1:12" ht="4.5" customHeight="1" x14ac:dyDescent="0.6">
      <c r="G78" s="7">
        <f>SUM(G75:G77)</f>
        <v>0</v>
      </c>
    </row>
    <row r="79" spans="1:12" x14ac:dyDescent="0.6">
      <c r="A79" s="4" t="s">
        <v>42</v>
      </c>
      <c r="B79" s="4"/>
      <c r="C79" s="44">
        <f>SUM(C80:C82)</f>
        <v>0</v>
      </c>
      <c r="D79" s="44">
        <f>SUMIF(D80:D82,"oui",C80:C82)</f>
        <v>0</v>
      </c>
      <c r="E79" s="24">
        <f>IF(C79=0,0,D79/C79)</f>
        <v>0</v>
      </c>
      <c r="F79" s="35">
        <f>(C80*F80+C81*F81+C82*F82)/1000</f>
        <v>0</v>
      </c>
      <c r="G79" s="24">
        <f>IF(F79=0,0,(SUMIF(D80:D82,"oui",G80:G82))/(F79))</f>
        <v>0</v>
      </c>
    </row>
    <row r="80" spans="1:12" outlineLevel="1" x14ac:dyDescent="0.6">
      <c r="A80" s="4"/>
      <c r="B80" s="20"/>
      <c r="C80" s="31"/>
      <c r="D80" s="77" t="s">
        <v>28</v>
      </c>
      <c r="E80" s="78"/>
      <c r="F80" s="22">
        <v>460</v>
      </c>
      <c r="G80" s="46">
        <f>C80*F80/1000</f>
        <v>0</v>
      </c>
      <c r="H80" s="20"/>
      <c r="I80" s="49"/>
      <c r="J80" s="53"/>
      <c r="K80" s="53"/>
      <c r="L80" s="54"/>
    </row>
    <row r="81" spans="1:12" outlineLevel="1" x14ac:dyDescent="0.6">
      <c r="A81" s="4"/>
      <c r="B81" s="20"/>
      <c r="C81" s="32"/>
      <c r="D81" s="77" t="s">
        <v>28</v>
      </c>
      <c r="E81" s="78"/>
      <c r="F81" s="22">
        <v>460</v>
      </c>
      <c r="G81" s="46">
        <f>C81*F81/1000</f>
        <v>0</v>
      </c>
      <c r="H81" s="20"/>
      <c r="I81" s="49"/>
      <c r="J81" s="53"/>
      <c r="K81" s="53"/>
      <c r="L81" s="54"/>
    </row>
    <row r="82" spans="1:12" outlineLevel="1" x14ac:dyDescent="0.6">
      <c r="B82" s="20"/>
      <c r="C82" s="32"/>
      <c r="D82" s="77" t="s">
        <v>28</v>
      </c>
      <c r="E82" s="78"/>
      <c r="F82" s="22">
        <v>460</v>
      </c>
      <c r="G82" s="46">
        <f>C82*F82/1000</f>
        <v>0</v>
      </c>
      <c r="H82" s="20"/>
      <c r="I82" s="49"/>
      <c r="J82" s="53"/>
      <c r="K82" s="53"/>
      <c r="L82" s="54"/>
    </row>
    <row r="83" spans="1:12" ht="4.5" customHeight="1" x14ac:dyDescent="0.6">
      <c r="G83" s="7">
        <f>SUM(G80:G82)</f>
        <v>0</v>
      </c>
    </row>
    <row r="84" spans="1:12" x14ac:dyDescent="0.6">
      <c r="A84" s="42" t="s">
        <v>43</v>
      </c>
      <c r="B84" s="4"/>
      <c r="C84" s="44">
        <f>SUM(C85:C87)</f>
        <v>0</v>
      </c>
      <c r="D84" s="44">
        <f>SUMIF(D85:D87,"oui",C85:C87)</f>
        <v>0</v>
      </c>
      <c r="E84" s="24">
        <f>IF(C84=0,0,D84/C84)</f>
        <v>0</v>
      </c>
      <c r="F84" s="35">
        <f>(C85*F85+C86*F86+C87*F87)/1000</f>
        <v>0</v>
      </c>
      <c r="G84" s="24">
        <f>IF(F84=0,0,(SUMIF(D85:D87,"oui",G85:G87))/(F84))</f>
        <v>0</v>
      </c>
    </row>
    <row r="85" spans="1:12" outlineLevel="1" x14ac:dyDescent="0.6">
      <c r="A85" s="4"/>
      <c r="B85" s="20"/>
      <c r="C85" s="31"/>
      <c r="D85" s="77" t="s">
        <v>28</v>
      </c>
      <c r="E85" s="78"/>
      <c r="F85" s="22">
        <v>460</v>
      </c>
      <c r="G85" s="46">
        <f>C85*F85/1000</f>
        <v>0</v>
      </c>
      <c r="H85" s="20"/>
      <c r="I85" s="49"/>
      <c r="J85" s="53"/>
      <c r="K85" s="53"/>
      <c r="L85" s="54"/>
    </row>
    <row r="86" spans="1:12" outlineLevel="1" x14ac:dyDescent="0.6">
      <c r="A86" s="4"/>
      <c r="B86" s="20"/>
      <c r="C86" s="32"/>
      <c r="D86" s="77" t="s">
        <v>28</v>
      </c>
      <c r="E86" s="78"/>
      <c r="F86" s="22">
        <v>460</v>
      </c>
      <c r="G86" s="46">
        <f>C86*F86/1000</f>
        <v>0</v>
      </c>
      <c r="H86" s="20"/>
      <c r="I86" s="49"/>
      <c r="J86" s="53"/>
      <c r="K86" s="53"/>
      <c r="L86" s="54"/>
    </row>
    <row r="87" spans="1:12" outlineLevel="1" x14ac:dyDescent="0.6">
      <c r="B87" s="20"/>
      <c r="C87" s="32"/>
      <c r="D87" s="77" t="s">
        <v>28</v>
      </c>
      <c r="E87" s="78"/>
      <c r="F87" s="22">
        <v>460</v>
      </c>
      <c r="G87" s="46">
        <f>C87*F87/1000</f>
        <v>0</v>
      </c>
      <c r="H87" s="20"/>
      <c r="I87" s="49"/>
      <c r="J87" s="53"/>
      <c r="K87" s="53"/>
      <c r="L87" s="54"/>
    </row>
    <row r="88" spans="1:12" ht="4.5" customHeight="1" x14ac:dyDescent="0.6">
      <c r="G88" s="7">
        <f>SUM(G85:G87)</f>
        <v>0</v>
      </c>
    </row>
    <row r="89" spans="1:12" x14ac:dyDescent="0.6">
      <c r="A89" s="42" t="s">
        <v>43</v>
      </c>
      <c r="B89" s="4"/>
      <c r="C89" s="44">
        <f>SUM(C90:C92)</f>
        <v>0</v>
      </c>
      <c r="D89" s="44">
        <f>SUMIF(D90:D92,"oui",C90:C92)</f>
        <v>0</v>
      </c>
      <c r="E89" s="24">
        <f>IF(C89=0,0,D89/C89)</f>
        <v>0</v>
      </c>
      <c r="F89" s="35">
        <f>(C90*F90+C91*F91+C92*F92)/1000</f>
        <v>0</v>
      </c>
      <c r="G89" s="24">
        <f>IF(F89=0,0,(SUMIF(D90:D92,"oui",G90:G92))/(F89))</f>
        <v>0</v>
      </c>
    </row>
    <row r="90" spans="1:12" outlineLevel="1" x14ac:dyDescent="0.6">
      <c r="A90" s="4"/>
      <c r="B90" s="20"/>
      <c r="C90" s="31"/>
      <c r="D90" s="77" t="s">
        <v>28</v>
      </c>
      <c r="E90" s="78"/>
      <c r="F90" s="22">
        <v>460</v>
      </c>
      <c r="G90" s="46">
        <f>C90*F90/1000</f>
        <v>0</v>
      </c>
      <c r="H90" s="20"/>
      <c r="I90" s="49"/>
      <c r="J90" s="53"/>
      <c r="K90" s="53"/>
      <c r="L90" s="54"/>
    </row>
    <row r="91" spans="1:12" outlineLevel="1" x14ac:dyDescent="0.6">
      <c r="A91" s="4"/>
      <c r="B91" s="20"/>
      <c r="C91" s="32"/>
      <c r="D91" s="77" t="s">
        <v>28</v>
      </c>
      <c r="E91" s="78"/>
      <c r="F91" s="22">
        <v>460</v>
      </c>
      <c r="G91" s="46">
        <f>C91*F91/1000</f>
        <v>0</v>
      </c>
      <c r="H91" s="20"/>
      <c r="I91" s="49"/>
      <c r="J91" s="53"/>
      <c r="K91" s="53"/>
      <c r="L91" s="54"/>
    </row>
    <row r="92" spans="1:12" outlineLevel="1" x14ac:dyDescent="0.6">
      <c r="B92" s="20"/>
      <c r="C92" s="32"/>
      <c r="D92" s="77" t="s">
        <v>28</v>
      </c>
      <c r="E92" s="78"/>
      <c r="F92" s="22">
        <v>460</v>
      </c>
      <c r="G92" s="46">
        <f>C92*F92/1000</f>
        <v>0</v>
      </c>
      <c r="H92" s="20"/>
      <c r="I92" s="49"/>
      <c r="J92" s="53"/>
      <c r="K92" s="53"/>
      <c r="L92" s="54"/>
    </row>
    <row r="93" spans="1:12" ht="4.5" customHeight="1" x14ac:dyDescent="0.6">
      <c r="G93" s="7">
        <f>SUM(G90:G92)</f>
        <v>0</v>
      </c>
    </row>
    <row r="94" spans="1:12" x14ac:dyDescent="0.6">
      <c r="A94" s="4" t="s">
        <v>91</v>
      </c>
      <c r="B94" s="4"/>
      <c r="C94" s="44">
        <f>SUM(C95:C97)</f>
        <v>0</v>
      </c>
      <c r="D94" s="44">
        <f>SUMIF(D95:D97,"oui",C95:C97)</f>
        <v>0</v>
      </c>
      <c r="E94" s="24">
        <f>IF(C94=0,0,D94/C94)</f>
        <v>0</v>
      </c>
      <c r="F94" s="35">
        <f>(C95*F95+C96*F96+C97*F97)/1000</f>
        <v>0</v>
      </c>
      <c r="G94" s="24">
        <f>IF(F94=0,0,(SUMIF(D95:D97,"oui",G95:G97))/(F94))</f>
        <v>0</v>
      </c>
    </row>
    <row r="95" spans="1:12" outlineLevel="1" x14ac:dyDescent="0.6">
      <c r="A95" s="4"/>
      <c r="B95" s="20"/>
      <c r="C95" s="31"/>
      <c r="D95" s="77" t="s">
        <v>28</v>
      </c>
      <c r="E95" s="78"/>
      <c r="F95" s="22">
        <v>460</v>
      </c>
      <c r="G95" s="46">
        <f>C95*F95/1000</f>
        <v>0</v>
      </c>
      <c r="H95" s="20"/>
      <c r="I95" s="49"/>
      <c r="J95" s="53"/>
      <c r="K95" s="53"/>
      <c r="L95" s="54"/>
    </row>
    <row r="96" spans="1:12" outlineLevel="1" x14ac:dyDescent="0.6">
      <c r="A96" s="4"/>
      <c r="B96" s="20"/>
      <c r="C96" s="32"/>
      <c r="D96" s="77" t="s">
        <v>28</v>
      </c>
      <c r="E96" s="78"/>
      <c r="F96" s="22">
        <v>460</v>
      </c>
      <c r="G96" s="46">
        <f>C96*F96/1000</f>
        <v>0</v>
      </c>
      <c r="H96" s="20"/>
      <c r="I96" s="49"/>
      <c r="J96" s="53"/>
      <c r="K96" s="53"/>
      <c r="L96" s="54"/>
    </row>
    <row r="97" spans="1:12" outlineLevel="1" x14ac:dyDescent="0.6">
      <c r="B97" s="20"/>
      <c r="C97" s="32"/>
      <c r="D97" s="77" t="s">
        <v>28</v>
      </c>
      <c r="E97" s="78"/>
      <c r="F97" s="22">
        <v>460</v>
      </c>
      <c r="G97" s="46">
        <f>C97*F97/1000</f>
        <v>0</v>
      </c>
      <c r="H97" s="20"/>
      <c r="I97" s="49"/>
      <c r="J97" s="53"/>
      <c r="K97" s="53"/>
      <c r="L97" s="54"/>
    </row>
    <row r="98" spans="1:12" ht="6.75" customHeight="1" x14ac:dyDescent="0.6">
      <c r="G98" s="5"/>
    </row>
    <row r="99" spans="1:12" ht="23.75" x14ac:dyDescent="0.6">
      <c r="C99" s="62" t="s">
        <v>29</v>
      </c>
      <c r="D99" s="87" t="s">
        <v>46</v>
      </c>
      <c r="E99" s="87"/>
      <c r="F99" s="88" t="s">
        <v>30</v>
      </c>
      <c r="G99" s="88"/>
    </row>
    <row r="100" spans="1:12" s="3" customFormat="1" ht="18" customHeight="1" x14ac:dyDescent="0.6">
      <c r="A100" s="3" t="s">
        <v>31</v>
      </c>
      <c r="C100" s="48">
        <f>C94+C89+C84+C79+C74+C69+C64+C59+C54+C49+C42+C35+C28+C21+C14</f>
        <v>0</v>
      </c>
      <c r="D100" s="33">
        <f>D94+D89+D84+D79+D74+D69+D64+D59+D54+D49+D42+D35+D28+D21+D14</f>
        <v>0</v>
      </c>
      <c r="E100" s="25">
        <f>IF(C100=0,0,(C14*E14+C21*E21+C28*E28+C35*E35+C42*E42+C49*E49+C54*E54+C59*E59+C64*E64+C69*E69+C74*E74+C79*E79+C84*E84+C89*E89+C94*E94)/C100)</f>
        <v>0</v>
      </c>
      <c r="F100" s="34">
        <f>F94+F89+F84+F79+F74+F69+F64+F59+F54+F49+F42+F35+F28+F21+F14</f>
        <v>0</v>
      </c>
      <c r="G100" s="26">
        <f>IF(F100=0,0,(F94*G94+F89*G89+F84*G84+F79*G79+F74*G74+F69*G69+F64*G64+F59*G59+F54*G54+F49*G49+F42*G42+F35*G35+F28*G28+F21*G21+F14*G14)/F100)</f>
        <v>0</v>
      </c>
      <c r="J100" s="60" t="s">
        <v>20</v>
      </c>
      <c r="K100" s="60"/>
      <c r="L100" s="55"/>
    </row>
    <row r="101" spans="1:12" ht="6.75" customHeight="1" x14ac:dyDescent="0.6">
      <c r="J101" s="56"/>
      <c r="K101" s="56"/>
      <c r="L101" s="57"/>
    </row>
    <row r="102" spans="1:12" s="9" customFormat="1" ht="12.75" customHeight="1" x14ac:dyDescent="0.55000000000000004">
      <c r="A102" s="74" t="s">
        <v>123</v>
      </c>
      <c r="B102" s="74"/>
      <c r="C102" s="74"/>
      <c r="D102" s="74"/>
      <c r="E102" s="74"/>
      <c r="F102" s="74"/>
      <c r="G102" s="74"/>
      <c r="H102" s="74"/>
      <c r="J102" s="81"/>
      <c r="K102" s="82"/>
      <c r="L102" s="82"/>
    </row>
    <row r="103" spans="1:12" ht="14.75" customHeight="1" x14ac:dyDescent="0.6">
      <c r="A103" s="74"/>
      <c r="B103" s="74"/>
      <c r="C103" s="74"/>
      <c r="D103" s="74"/>
      <c r="E103" s="74"/>
      <c r="F103" s="74"/>
      <c r="G103" s="74"/>
      <c r="H103" s="74"/>
      <c r="J103" s="83"/>
      <c r="K103" s="84"/>
      <c r="L103" s="84"/>
    </row>
    <row r="104" spans="1:12" s="10" customFormat="1" ht="14.75" customHeight="1" x14ac:dyDescent="0.55000000000000004">
      <c r="J104" s="83"/>
      <c r="K104" s="84"/>
      <c r="L104" s="84"/>
    </row>
    <row r="105" spans="1:12" s="10" customFormat="1" ht="14.75" customHeight="1" x14ac:dyDescent="0.6">
      <c r="A105" s="2" t="s">
        <v>37</v>
      </c>
      <c r="B105" s="71"/>
      <c r="C105" s="71"/>
      <c r="F105" s="36" t="s">
        <v>44</v>
      </c>
      <c r="G105" s="37"/>
      <c r="H105" s="37"/>
      <c r="I105" s="2"/>
      <c r="J105" s="83"/>
      <c r="K105" s="84"/>
      <c r="L105" s="84"/>
    </row>
    <row r="106" spans="1:12" s="10" customFormat="1" ht="14.75" customHeight="1" x14ac:dyDescent="0.6">
      <c r="A106" s="2" t="s">
        <v>74</v>
      </c>
      <c r="B106" s="2"/>
      <c r="F106" s="36" t="s">
        <v>45</v>
      </c>
      <c r="G106" s="38"/>
      <c r="H106" s="38"/>
      <c r="I106" s="2"/>
      <c r="J106" s="83"/>
      <c r="K106" s="84"/>
      <c r="L106" s="84"/>
    </row>
    <row r="107" spans="1:12" ht="7.5" customHeight="1" x14ac:dyDescent="0.6">
      <c r="D107" s="15"/>
      <c r="E107" s="15"/>
      <c r="F107" s="39"/>
      <c r="G107" s="38"/>
      <c r="H107" s="38"/>
      <c r="J107" s="83"/>
      <c r="K107" s="84"/>
      <c r="L107" s="84"/>
    </row>
    <row r="108" spans="1:12" ht="14.75" customHeight="1" x14ac:dyDescent="0.6">
      <c r="B108" s="18"/>
      <c r="C108" s="18"/>
      <c r="D108" s="18"/>
      <c r="E108" s="18"/>
      <c r="F108" s="63">
        <v>460</v>
      </c>
      <c r="G108" s="76" t="s">
        <v>32</v>
      </c>
      <c r="H108" s="76"/>
      <c r="J108" s="83"/>
      <c r="K108" s="84"/>
      <c r="L108" s="84"/>
    </row>
    <row r="109" spans="1:12" ht="14.75" customHeight="1" x14ac:dyDescent="0.6">
      <c r="C109" s="18"/>
      <c r="D109" s="18"/>
      <c r="E109" s="18"/>
      <c r="F109" s="63">
        <v>580</v>
      </c>
      <c r="G109" s="76" t="s">
        <v>33</v>
      </c>
      <c r="H109" s="76"/>
      <c r="J109" s="83"/>
      <c r="K109" s="84"/>
      <c r="L109" s="84"/>
    </row>
    <row r="110" spans="1:12" ht="14.75" customHeight="1" x14ac:dyDescent="0.6">
      <c r="C110" s="18"/>
      <c r="D110" s="18"/>
      <c r="E110" s="18"/>
      <c r="F110" s="63">
        <v>680</v>
      </c>
      <c r="G110" s="76" t="s">
        <v>34</v>
      </c>
      <c r="H110" s="76"/>
      <c r="J110" s="85"/>
      <c r="K110" s="86"/>
      <c r="L110" s="86"/>
    </row>
    <row r="111" spans="1:12" x14ac:dyDescent="0.6">
      <c r="F111" s="63">
        <v>660</v>
      </c>
      <c r="G111" s="76" t="s">
        <v>35</v>
      </c>
      <c r="H111" s="76"/>
    </row>
    <row r="112" spans="1:12" x14ac:dyDescent="0.6">
      <c r="F112" s="63">
        <v>140</v>
      </c>
      <c r="G112" s="76" t="s">
        <v>36</v>
      </c>
      <c r="H112" s="76"/>
      <c r="J112" s="60" t="s">
        <v>127</v>
      </c>
      <c r="K112" s="60"/>
      <c r="L112" s="55"/>
    </row>
    <row r="113" spans="6:12" x14ac:dyDescent="0.6">
      <c r="F113" s="63">
        <v>1</v>
      </c>
      <c r="G113" s="76" t="s">
        <v>6</v>
      </c>
      <c r="H113" s="76"/>
      <c r="J113" s="56"/>
      <c r="K113" s="56"/>
      <c r="L113" s="57"/>
    </row>
    <row r="114" spans="6:12" x14ac:dyDescent="0.6">
      <c r="F114" s="63">
        <v>2</v>
      </c>
      <c r="G114" s="76" t="s">
        <v>7</v>
      </c>
      <c r="H114" s="76"/>
      <c r="J114" s="79"/>
      <c r="K114" s="80"/>
      <c r="L114" s="58"/>
    </row>
    <row r="115" spans="6:12" x14ac:dyDescent="0.6">
      <c r="F115" s="63">
        <v>3</v>
      </c>
      <c r="G115" s="76" t="s">
        <v>8</v>
      </c>
      <c r="H115" s="76"/>
      <c r="J115" s="59" t="s">
        <v>13</v>
      </c>
      <c r="K115" s="59"/>
      <c r="L115" s="59" t="s">
        <v>12</v>
      </c>
    </row>
  </sheetData>
  <sheetProtection sheet="1" formatColumns="0" formatRows="0" selectLockedCells="1"/>
  <mergeCells count="72">
    <mergeCell ref="A2:H2"/>
    <mergeCell ref="A102:H103"/>
    <mergeCell ref="D12:E12"/>
    <mergeCell ref="D15:E15"/>
    <mergeCell ref="D16:E16"/>
    <mergeCell ref="D17:E17"/>
    <mergeCell ref="D18:E18"/>
    <mergeCell ref="D19:E19"/>
    <mergeCell ref="D43:E43"/>
    <mergeCell ref="D44:E44"/>
    <mergeCell ref="D45:E45"/>
    <mergeCell ref="D46:E46"/>
    <mergeCell ref="D47:E47"/>
    <mergeCell ref="D50:E50"/>
    <mergeCell ref="D51:E51"/>
    <mergeCell ref="D36:E36"/>
    <mergeCell ref="D37:E37"/>
    <mergeCell ref="D38:E38"/>
    <mergeCell ref="D39:E39"/>
    <mergeCell ref="D40:E40"/>
    <mergeCell ref="D29:E29"/>
    <mergeCell ref="D30:E30"/>
    <mergeCell ref="D31:E31"/>
    <mergeCell ref="D32:E32"/>
    <mergeCell ref="D33:E33"/>
    <mergeCell ref="D22:E22"/>
    <mergeCell ref="D23:E23"/>
    <mergeCell ref="D24:E24"/>
    <mergeCell ref="D25:E25"/>
    <mergeCell ref="D26:E26"/>
    <mergeCell ref="D52:E52"/>
    <mergeCell ref="D55:E55"/>
    <mergeCell ref="D56:E56"/>
    <mergeCell ref="D57:E57"/>
    <mergeCell ref="D60:E60"/>
    <mergeCell ref="D61:E61"/>
    <mergeCell ref="D62:E62"/>
    <mergeCell ref="D65:E65"/>
    <mergeCell ref="D66:E66"/>
    <mergeCell ref="D67:E67"/>
    <mergeCell ref="D70:E70"/>
    <mergeCell ref="D71:E71"/>
    <mergeCell ref="D72:E72"/>
    <mergeCell ref="D75:E75"/>
    <mergeCell ref="D76:E76"/>
    <mergeCell ref="D92:E92"/>
    <mergeCell ref="D77:E77"/>
    <mergeCell ref="D80:E80"/>
    <mergeCell ref="D81:E81"/>
    <mergeCell ref="D82:E82"/>
    <mergeCell ref="D85:E85"/>
    <mergeCell ref="J114:K114"/>
    <mergeCell ref="J102:L110"/>
    <mergeCell ref="B105:C105"/>
    <mergeCell ref="D99:E99"/>
    <mergeCell ref="F99:G99"/>
    <mergeCell ref="D8:I9"/>
    <mergeCell ref="G113:H113"/>
    <mergeCell ref="G114:H114"/>
    <mergeCell ref="G115:H115"/>
    <mergeCell ref="G108:H108"/>
    <mergeCell ref="G109:H109"/>
    <mergeCell ref="G110:H110"/>
    <mergeCell ref="G111:H111"/>
    <mergeCell ref="G112:H112"/>
    <mergeCell ref="D95:E95"/>
    <mergeCell ref="D96:E96"/>
    <mergeCell ref="D97:E97"/>
    <mergeCell ref="D86:E86"/>
    <mergeCell ref="D87:E87"/>
    <mergeCell ref="D90:E90"/>
    <mergeCell ref="D91:E91"/>
  </mergeCells>
  <phoneticPr fontId="19" type="noConversion"/>
  <dataValidations count="2">
    <dataValidation type="list" allowBlank="1" showInputMessage="1" showErrorMessage="1" sqref="F95:F97 F15:F19 F22:F26 F29:F33 F36:F40 F43:F47 F50:F52 F55:F57 F60:F62 F65:F67 F70:F72 F75:F77 F80:F82 F85:F87 F90:F92" xr:uid="{5C442B03-0F3F-4FAB-8C2E-FA9262F76885}">
      <formula1>$F$108:$F$115</formula1>
    </dataValidation>
    <dataValidation type="list" allowBlank="1" showInputMessage="1" showErrorMessage="1" errorTitle="Bitte auswählen" promptTitle="Test" sqref="D15:E19 D22:E26 D29:E33 D36:E40 D43:E47 D50:E52 D55:E57 D60:E62 D65:E67 D70:E72 D75:E77 D80:E82 D85:E87 D90:E92 D95:E97" xr:uid="{97EC8E08-1B5C-4357-AC18-BE052F082AC7}">
      <formula1>"sélectionner , oui, non"</formula1>
    </dataValidation>
  </dataValidations>
  <pageMargins left="0.59055118110236227" right="0.39370078740157483" top="0.39370078740157483" bottom="0.78740157480314965" header="0.31496062992125984" footer="0.51181102362204722"/>
  <pageSetup paperSize="9" scale="47" orientation="portrait" r:id="rId1"/>
  <headerFooter>
    <oddFooter>&amp;L&amp;"Arial,Normal"&amp;8&amp;KFF0000Marketing Bois Suisse | c/o LIGNUM Economie suisse du bois | Chemin de Budron H6 | 1052 Le Mont-sur-Lausanne
www.holz-bois-legno.ch | info@holz-bois-legno.ch | 021 652 62 22&amp;R&amp;"Arial,Normal"&amp;8
Page &amp;P/&amp;N</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Consignes</vt:lpstr>
      <vt:lpstr>Données de la demande</vt:lpstr>
      <vt:lpstr>Bilan des bois</vt:lpstr>
      <vt:lpstr>HSH_Nutzer</vt:lpstr>
      <vt:lpstr>Consignes!Zone_d_impression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Martina Neumüller-Kast</dc:creator>
  <cp:lastModifiedBy>Sebastien Droz</cp:lastModifiedBy>
  <cp:lastPrinted>2023-05-30T12:00:53Z</cp:lastPrinted>
  <dcterms:created xsi:type="dcterms:W3CDTF">2012-05-07T09:09:38Z</dcterms:created>
  <dcterms:modified xsi:type="dcterms:W3CDTF">2026-03-18T14:18:24Z</dcterms:modified>
</cp:coreProperties>
</file>